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65" yWindow="3090" windowWidth="19440" windowHeight="13050"/>
  </bookViews>
  <sheets>
    <sheet name="TableS8" sheetId="1" r:id="rId1"/>
  </sheets>
  <calcPr calcId="125725"/>
</workbook>
</file>

<file path=xl/calcChain.xml><?xml version="1.0" encoding="utf-8"?>
<calcChain xmlns="http://schemas.openxmlformats.org/spreadsheetml/2006/main">
  <c r="AS34" i="1"/>
  <c r="AS35"/>
  <c r="AS36"/>
  <c r="AS37"/>
  <c r="AS38"/>
  <c r="AS39"/>
  <c r="AS40"/>
  <c r="AS12"/>
  <c r="AS41"/>
  <c r="AS42"/>
  <c r="AS43"/>
  <c r="AS44"/>
  <c r="AS45"/>
  <c r="AS46"/>
  <c r="AS2"/>
  <c r="AS47"/>
  <c r="AS48"/>
  <c r="AS13"/>
  <c r="AS14"/>
  <c r="AS49"/>
  <c r="AS50"/>
  <c r="AS51"/>
  <c r="AS52"/>
  <c r="AS53"/>
  <c r="AS54"/>
  <c r="AS3"/>
  <c r="AS4"/>
  <c r="AS55"/>
  <c r="AS56"/>
  <c r="AS15"/>
  <c r="AS16"/>
  <c r="AS57"/>
  <c r="AS58"/>
  <c r="AS17"/>
  <c r="AS5"/>
  <c r="AS18"/>
  <c r="AS59"/>
  <c r="AS19"/>
  <c r="AS20"/>
  <c r="AS21"/>
  <c r="AS22"/>
  <c r="AS60"/>
  <c r="AS6"/>
  <c r="AS23"/>
  <c r="AS61"/>
  <c r="AS62"/>
  <c r="AS63"/>
  <c r="AS64"/>
  <c r="AS65"/>
  <c r="AS66"/>
  <c r="AS7"/>
  <c r="AS24"/>
  <c r="AS67"/>
  <c r="AS68"/>
  <c r="AS69"/>
  <c r="AS25"/>
  <c r="AS70"/>
  <c r="AS26"/>
  <c r="AS27"/>
  <c r="AS28"/>
  <c r="AS71"/>
  <c r="AS8"/>
  <c r="AS29"/>
  <c r="AS72"/>
  <c r="AS30"/>
  <c r="AS9"/>
  <c r="AS31"/>
  <c r="AS32"/>
  <c r="AS10"/>
  <c r="AS11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107"/>
  <c r="AS108"/>
  <c r="AS109"/>
  <c r="AS110"/>
  <c r="AS111"/>
  <c r="AS112"/>
  <c r="AS113"/>
  <c r="AS114"/>
  <c r="AS115"/>
  <c r="AS116"/>
  <c r="AS117"/>
  <c r="AS118"/>
  <c r="AS119"/>
  <c r="AS120"/>
  <c r="AS121"/>
  <c r="AS122"/>
  <c r="AS123"/>
  <c r="AS124"/>
  <c r="AS125"/>
  <c r="AS126"/>
  <c r="AS127"/>
  <c r="AS128"/>
  <c r="AS129"/>
  <c r="AS130"/>
  <c r="AS131"/>
  <c r="AS132"/>
  <c r="AS133"/>
  <c r="AS134"/>
  <c r="AS135"/>
  <c r="AS136"/>
  <c r="AS137"/>
  <c r="AS138"/>
  <c r="AS139"/>
  <c r="AS140"/>
  <c r="AS141"/>
  <c r="AS142"/>
  <c r="AS143"/>
  <c r="AS144"/>
  <c r="AS145"/>
  <c r="AS146"/>
  <c r="AS147"/>
  <c r="AS148"/>
  <c r="AS149"/>
  <c r="AS150"/>
  <c r="AS151"/>
  <c r="AS152"/>
  <c r="AS153"/>
  <c r="AS154"/>
  <c r="AS155"/>
  <c r="AS156"/>
  <c r="AS157"/>
  <c r="AS158"/>
  <c r="AS159"/>
  <c r="AS160"/>
  <c r="AS161"/>
  <c r="AS162"/>
  <c r="AS163"/>
  <c r="AS164"/>
  <c r="AS33"/>
  <c r="CE133" l="1"/>
  <c r="CE136"/>
  <c r="CE106"/>
  <c r="CE160"/>
  <c r="CE125"/>
  <c r="CE163"/>
  <c r="CE90"/>
  <c r="CE79"/>
  <c r="CE143"/>
  <c r="CE126"/>
  <c r="CE132"/>
  <c r="CE157"/>
  <c r="CE134"/>
  <c r="CE129"/>
  <c r="CE108"/>
  <c r="CE137"/>
  <c r="CE98"/>
  <c r="CE158"/>
  <c r="CE17"/>
  <c r="CE74"/>
  <c r="CE64"/>
  <c r="CE82"/>
  <c r="CE81"/>
  <c r="CE130"/>
  <c r="CE73"/>
  <c r="CE139"/>
  <c r="CE146"/>
  <c r="CE153"/>
  <c r="CE141"/>
  <c r="CE89"/>
  <c r="CE150"/>
  <c r="CE103"/>
  <c r="CE113"/>
  <c r="CE114"/>
  <c r="CE127"/>
  <c r="CE118"/>
  <c r="CE110"/>
  <c r="CE86"/>
  <c r="CE155"/>
  <c r="CE142"/>
  <c r="CE102"/>
  <c r="CE91"/>
  <c r="CE28"/>
  <c r="CE8"/>
  <c r="CE9"/>
  <c r="CE27"/>
  <c r="CE10"/>
  <c r="CE71"/>
  <c r="CE55"/>
  <c r="CE92"/>
  <c r="CE100"/>
  <c r="CE147"/>
  <c r="CE11"/>
  <c r="CE58"/>
  <c r="CE154"/>
  <c r="CE135"/>
  <c r="CE164"/>
  <c r="CE29"/>
  <c r="CE26"/>
  <c r="CE32"/>
  <c r="CE19"/>
  <c r="CE51"/>
  <c r="CE123"/>
  <c r="CE31"/>
  <c r="CE43"/>
  <c r="CE59"/>
  <c r="CE7"/>
  <c r="CE15"/>
  <c r="CE52"/>
  <c r="CE18"/>
  <c r="CE56"/>
  <c r="CE70"/>
  <c r="CE48"/>
  <c r="CE35"/>
  <c r="CE40"/>
  <c r="CE13"/>
  <c r="CE33"/>
  <c r="CE151"/>
  <c r="CE14"/>
  <c r="CE21"/>
  <c r="CE44"/>
  <c r="CE39"/>
  <c r="CE41"/>
  <c r="CE50"/>
  <c r="CE38"/>
  <c r="CE63"/>
  <c r="CE45"/>
  <c r="CE34"/>
  <c r="CE37"/>
  <c r="CE16"/>
  <c r="CE62"/>
  <c r="CE54"/>
  <c r="CE72"/>
  <c r="CE122"/>
  <c r="CE22"/>
  <c r="CE65"/>
  <c r="CE49"/>
  <c r="CE5"/>
  <c r="CE47"/>
  <c r="CE2"/>
  <c r="CE76"/>
  <c r="CE77"/>
  <c r="CE84"/>
  <c r="CE61"/>
  <c r="CE140"/>
  <c r="CE97"/>
  <c r="CE6"/>
  <c r="CE161"/>
  <c r="CE12"/>
  <c r="CE24"/>
  <c r="CE30"/>
  <c r="CE53"/>
  <c r="CE88"/>
  <c r="CE75"/>
  <c r="CE145"/>
  <c r="CE83"/>
  <c r="CE78"/>
  <c r="CE116"/>
  <c r="CE128"/>
  <c r="CE94"/>
  <c r="CE120"/>
  <c r="CE152"/>
  <c r="CE57"/>
  <c r="CE60"/>
  <c r="CE138"/>
  <c r="CE149"/>
  <c r="CE3"/>
  <c r="CE69"/>
  <c r="CE67"/>
  <c r="CE25"/>
  <c r="CE20"/>
  <c r="CE121"/>
  <c r="CE87"/>
  <c r="CE115"/>
  <c r="CE111"/>
  <c r="CE144"/>
  <c r="CE107"/>
  <c r="CE162"/>
  <c r="CE23"/>
  <c r="CE66"/>
  <c r="CE46"/>
  <c r="CE68"/>
  <c r="CE4"/>
  <c r="CE105"/>
  <c r="CE156"/>
  <c r="CE96"/>
  <c r="CE36"/>
  <c r="CE95"/>
  <c r="CE99"/>
  <c r="CE80"/>
  <c r="CE159"/>
  <c r="CE85"/>
  <c r="CE42"/>
  <c r="CE101"/>
  <c r="CE109"/>
  <c r="CE131"/>
  <c r="CE119"/>
  <c r="CE148"/>
  <c r="CE104"/>
  <c r="CE112"/>
  <c r="CE124"/>
  <c r="CE117"/>
  <c r="CE93"/>
  <c r="U49" l="1"/>
  <c r="U160"/>
  <c r="U5"/>
  <c r="U18"/>
  <c r="U30"/>
  <c r="U139"/>
  <c r="U65"/>
  <c r="U29"/>
  <c r="U38"/>
  <c r="U144"/>
  <c r="U75"/>
  <c r="U60"/>
  <c r="U150"/>
  <c r="U83"/>
  <c r="U7"/>
  <c r="U132"/>
  <c r="U55"/>
  <c r="U51"/>
  <c r="U21"/>
  <c r="U64"/>
  <c r="U62"/>
  <c r="U72"/>
  <c r="U89"/>
  <c r="U102"/>
  <c r="U118"/>
  <c r="U9"/>
  <c r="U11"/>
  <c r="U85"/>
  <c r="U153"/>
  <c r="U101"/>
  <c r="U123"/>
  <c r="U82"/>
  <c r="U99"/>
  <c r="U117"/>
  <c r="U26"/>
  <c r="U113"/>
  <c r="U115"/>
  <c r="U97"/>
  <c r="U127"/>
  <c r="U37"/>
  <c r="U69"/>
  <c r="U161"/>
  <c r="U93"/>
  <c r="U111"/>
  <c r="U98"/>
  <c r="U95"/>
  <c r="U17"/>
  <c r="U107"/>
  <c r="U128"/>
  <c r="U86"/>
  <c r="U91"/>
  <c r="U27"/>
  <c r="U73"/>
  <c r="U76"/>
  <c r="U23"/>
  <c r="U3"/>
  <c r="U92"/>
  <c r="U80"/>
  <c r="U14"/>
  <c r="U22"/>
  <c r="U152"/>
  <c r="U52"/>
  <c r="U149"/>
  <c r="U137"/>
  <c r="U114"/>
  <c r="U124"/>
  <c r="U35"/>
  <c r="U4"/>
  <c r="U42"/>
  <c r="U126"/>
  <c r="U78"/>
  <c r="U145"/>
  <c r="U87"/>
  <c r="U157"/>
  <c r="U88"/>
  <c r="U112"/>
  <c r="U140"/>
  <c r="U164"/>
  <c r="U77"/>
  <c r="U143"/>
  <c r="U66"/>
  <c r="U156"/>
  <c r="U70"/>
  <c r="U36"/>
  <c r="U154"/>
  <c r="U74"/>
  <c r="U142"/>
  <c r="U20"/>
  <c r="U63"/>
  <c r="U53"/>
  <c r="U125"/>
  <c r="U110"/>
  <c r="U25"/>
  <c r="U61"/>
  <c r="U122"/>
  <c r="U71"/>
  <c r="U131"/>
  <c r="U96"/>
  <c r="U54"/>
  <c r="U40"/>
  <c r="U67"/>
  <c r="U94"/>
  <c r="U121"/>
  <c r="U100"/>
  <c r="U32"/>
  <c r="U45"/>
  <c r="U33"/>
  <c r="U24"/>
  <c r="U135"/>
  <c r="U8"/>
  <c r="U10"/>
  <c r="U44"/>
  <c r="U68"/>
  <c r="U46"/>
  <c r="U133"/>
  <c r="U119"/>
  <c r="U129"/>
  <c r="U41"/>
  <c r="U12"/>
  <c r="U147"/>
  <c r="U148"/>
  <c r="U106"/>
  <c r="U141"/>
  <c r="U13"/>
  <c r="U59"/>
  <c r="U34"/>
  <c r="U104"/>
  <c r="U48"/>
  <c r="U50"/>
  <c r="U151"/>
  <c r="U58"/>
  <c r="U47"/>
  <c r="U6"/>
  <c r="U158"/>
  <c r="U162"/>
  <c r="U84"/>
  <c r="U56"/>
  <c r="U120"/>
  <c r="U146"/>
  <c r="U103"/>
  <c r="U16"/>
  <c r="U19"/>
  <c r="U134"/>
  <c r="U105"/>
  <c r="U81"/>
  <c r="U109"/>
  <c r="U28"/>
  <c r="U15"/>
  <c r="U159"/>
  <c r="U39"/>
  <c r="U108"/>
  <c r="U116"/>
  <c r="U136"/>
  <c r="U31"/>
  <c r="U90"/>
  <c r="U130"/>
  <c r="U138"/>
  <c r="U155"/>
  <c r="U2"/>
  <c r="U57"/>
  <c r="U79"/>
  <c r="U43"/>
  <c r="U163"/>
</calcChain>
</file>

<file path=xl/sharedStrings.xml><?xml version="1.0" encoding="utf-8"?>
<sst xmlns="http://schemas.openxmlformats.org/spreadsheetml/2006/main" count="2228" uniqueCount="345">
  <si>
    <t>LT</t>
  </si>
  <si>
    <t>HSA</t>
  </si>
  <si>
    <t>age</t>
  </si>
  <si>
    <t>Tbil</t>
  </si>
  <si>
    <t>PT</t>
  </si>
  <si>
    <t>logDNA</t>
  </si>
  <si>
    <t>AST</t>
  </si>
  <si>
    <t>Cr</t>
  </si>
  <si>
    <t>ALT</t>
  </si>
  <si>
    <t>APOC3</t>
  </si>
  <si>
    <t>HRG</t>
  </si>
  <si>
    <t>APOA1</t>
  </si>
  <si>
    <t>KNG1</t>
  </si>
  <si>
    <t>APOH</t>
  </si>
  <si>
    <t>GC</t>
  </si>
  <si>
    <t>HP</t>
  </si>
  <si>
    <t>F2</t>
  </si>
  <si>
    <t>SAA4</t>
  </si>
  <si>
    <t>HPR</t>
  </si>
  <si>
    <t>TF</t>
  </si>
  <si>
    <t>AHSG</t>
  </si>
  <si>
    <t>PLG</t>
  </si>
  <si>
    <t>C4BPA</t>
  </si>
  <si>
    <t>SERPINC1</t>
  </si>
  <si>
    <t>GPLD1</t>
  </si>
  <si>
    <t>AZGP1</t>
  </si>
  <si>
    <t>F12</t>
  </si>
  <si>
    <t>APCS</t>
  </si>
  <si>
    <t>SERPINA6</t>
  </si>
  <si>
    <t>C4B</t>
  </si>
  <si>
    <t>AGT</t>
  </si>
  <si>
    <t>C4A</t>
  </si>
  <si>
    <t>SERPING1</t>
  </si>
  <si>
    <t>F5</t>
  </si>
  <si>
    <t>CD5L</t>
  </si>
  <si>
    <t>C7</t>
  </si>
  <si>
    <t>LC</t>
  </si>
  <si>
    <t>Int107</t>
  </si>
  <si>
    <t>ACLF</t>
  </si>
  <si>
    <t>no</t>
  </si>
  <si>
    <t>Int153</t>
  </si>
  <si>
    <t>Int155</t>
  </si>
  <si>
    <t>yes</t>
  </si>
  <si>
    <t>Int158</t>
  </si>
  <si>
    <t>Int161</t>
  </si>
  <si>
    <t>Int169</t>
  </si>
  <si>
    <t>Int17</t>
  </si>
  <si>
    <t>Int170</t>
  </si>
  <si>
    <t>Int174</t>
  </si>
  <si>
    <t>Int178</t>
  </si>
  <si>
    <t>Int179</t>
  </si>
  <si>
    <t>Int180</t>
  </si>
  <si>
    <t>Int184</t>
  </si>
  <si>
    <t>Int188</t>
  </si>
  <si>
    <t>Int196</t>
  </si>
  <si>
    <t>Int20</t>
  </si>
  <si>
    <t>Int202</t>
  </si>
  <si>
    <t>Int204</t>
  </si>
  <si>
    <t>Int206</t>
  </si>
  <si>
    <t>Int22</t>
  </si>
  <si>
    <t>Int227</t>
  </si>
  <si>
    <t>Int23</t>
  </si>
  <si>
    <t>Int24</t>
  </si>
  <si>
    <t>Int36</t>
  </si>
  <si>
    <t>Int39</t>
  </si>
  <si>
    <t>Int40</t>
  </si>
  <si>
    <t>Int43</t>
  </si>
  <si>
    <t>Int53</t>
  </si>
  <si>
    <t>Int55</t>
  </si>
  <si>
    <t>Int56</t>
  </si>
  <si>
    <t>Int64</t>
  </si>
  <si>
    <t>Int105</t>
  </si>
  <si>
    <t>Int119</t>
  </si>
  <si>
    <t>Int151</t>
  </si>
  <si>
    <t>Int152</t>
  </si>
  <si>
    <t>Int154</t>
  </si>
  <si>
    <t>Int157</t>
  </si>
  <si>
    <t>Int162</t>
  </si>
  <si>
    <t>Int167</t>
  </si>
  <si>
    <t>Int173</t>
  </si>
  <si>
    <t>Int175</t>
  </si>
  <si>
    <t>Int176</t>
  </si>
  <si>
    <t>Int18</t>
  </si>
  <si>
    <t>Int191</t>
  </si>
  <si>
    <t>Int197</t>
  </si>
  <si>
    <t>Int203</t>
  </si>
  <si>
    <t>Int205</t>
  </si>
  <si>
    <t>Int225</t>
  </si>
  <si>
    <t>Int226</t>
  </si>
  <si>
    <t>Int42</t>
  </si>
  <si>
    <t>Int120</t>
  </si>
  <si>
    <t>Int166</t>
  </si>
  <si>
    <t>Int177</t>
  </si>
  <si>
    <t>Int181</t>
  </si>
  <si>
    <t>Int182</t>
  </si>
  <si>
    <t>Int183</t>
  </si>
  <si>
    <t>Int185</t>
  </si>
  <si>
    <t>Int187</t>
  </si>
  <si>
    <t>Int189</t>
  </si>
  <si>
    <t>Int19</t>
  </si>
  <si>
    <t>Int190</t>
  </si>
  <si>
    <t>Int192</t>
  </si>
  <si>
    <t>Int193</t>
  </si>
  <si>
    <t>Int194</t>
  </si>
  <si>
    <t>Int195</t>
  </si>
  <si>
    <t>Int198</t>
  </si>
  <si>
    <t>Int199</t>
  </si>
  <si>
    <t>Int201</t>
  </si>
  <si>
    <t>Int21</t>
  </si>
  <si>
    <t>Int34</t>
  </si>
  <si>
    <t>Int35</t>
  </si>
  <si>
    <t>Int37</t>
  </si>
  <si>
    <t>Int41</t>
  </si>
  <si>
    <t>Int52</t>
  </si>
  <si>
    <t>Int54</t>
  </si>
  <si>
    <t>Int58</t>
  </si>
  <si>
    <t>Int60</t>
  </si>
  <si>
    <t>Int66</t>
  </si>
  <si>
    <t>Int71</t>
  </si>
  <si>
    <t>Int10</t>
  </si>
  <si>
    <t>Severe-CHB</t>
  </si>
  <si>
    <t>Int104</t>
  </si>
  <si>
    <t>Int106</t>
  </si>
  <si>
    <t>Int108</t>
  </si>
  <si>
    <t>Int110</t>
  </si>
  <si>
    <t>Int111</t>
  </si>
  <si>
    <t>Int112</t>
  </si>
  <si>
    <t>Int113</t>
  </si>
  <si>
    <t>Int115</t>
  </si>
  <si>
    <t>Int118</t>
  </si>
  <si>
    <t>Int12</t>
  </si>
  <si>
    <t>Int125</t>
  </si>
  <si>
    <t>Int127</t>
  </si>
  <si>
    <t>Int13</t>
  </si>
  <si>
    <t>Int131</t>
  </si>
  <si>
    <t>Int136</t>
  </si>
  <si>
    <t>Int159</t>
  </si>
  <si>
    <t>Int160</t>
  </si>
  <si>
    <t>Int164</t>
  </si>
  <si>
    <t>Int165</t>
  </si>
  <si>
    <t>Int171</t>
  </si>
  <si>
    <t>Int172</t>
  </si>
  <si>
    <t>Int186</t>
  </si>
  <si>
    <t>Int200</t>
  </si>
  <si>
    <t>Int25</t>
  </si>
  <si>
    <t>Int31</t>
  </si>
  <si>
    <t>Int32</t>
  </si>
  <si>
    <t>Int33</t>
  </si>
  <si>
    <t>Int38</t>
  </si>
  <si>
    <t>Int48</t>
  </si>
  <si>
    <t>Int49</t>
  </si>
  <si>
    <t>Int50</t>
  </si>
  <si>
    <t>Int69</t>
  </si>
  <si>
    <t>Int9</t>
  </si>
  <si>
    <t>Int103</t>
  </si>
  <si>
    <t>CHB</t>
  </si>
  <si>
    <t>Int109</t>
  </si>
  <si>
    <t>Int11</t>
  </si>
  <si>
    <t>Int114</t>
  </si>
  <si>
    <t>Int116</t>
  </si>
  <si>
    <t>Int117</t>
  </si>
  <si>
    <t>Int121</t>
  </si>
  <si>
    <t>Int122</t>
  </si>
  <si>
    <t>Int123</t>
  </si>
  <si>
    <t>Int124</t>
  </si>
  <si>
    <t>Int126</t>
  </si>
  <si>
    <t>Int128</t>
  </si>
  <si>
    <t>Int129</t>
  </si>
  <si>
    <t>Int130</t>
  </si>
  <si>
    <t>Int132</t>
  </si>
  <si>
    <t>Int133</t>
  </si>
  <si>
    <t>Int134</t>
  </si>
  <si>
    <t>Int135</t>
  </si>
  <si>
    <t>Int137</t>
  </si>
  <si>
    <t>Int138</t>
  </si>
  <si>
    <t>Int14</t>
  </si>
  <si>
    <t>Int15</t>
  </si>
  <si>
    <t>Int16</t>
  </si>
  <si>
    <t>Int207</t>
  </si>
  <si>
    <t>Int208</t>
  </si>
  <si>
    <t>Int209</t>
  </si>
  <si>
    <t>Int210</t>
  </si>
  <si>
    <t>Int211</t>
  </si>
  <si>
    <t>Int26</t>
  </si>
  <si>
    <t>Int27</t>
  </si>
  <si>
    <t>Int28</t>
  </si>
  <si>
    <t>Int29</t>
  </si>
  <si>
    <t>Int30</t>
  </si>
  <si>
    <t>Int44</t>
  </si>
  <si>
    <t>Int45</t>
  </si>
  <si>
    <t>Int46</t>
  </si>
  <si>
    <t>Int47</t>
  </si>
  <si>
    <t>Int57</t>
  </si>
  <si>
    <t>Int59</t>
  </si>
  <si>
    <t>Int61</t>
  </si>
  <si>
    <t>Int62</t>
  </si>
  <si>
    <t>Int63</t>
  </si>
  <si>
    <t>Int65</t>
  </si>
  <si>
    <t>Int67</t>
  </si>
  <si>
    <t>Int68</t>
  </si>
  <si>
    <t>Int70</t>
  </si>
  <si>
    <t>Int72</t>
  </si>
  <si>
    <t>Int73</t>
  </si>
  <si>
    <t>Int74</t>
  </si>
  <si>
    <t>Int75</t>
  </si>
  <si>
    <t>Int1</t>
  </si>
  <si>
    <t>N</t>
  </si>
  <si>
    <t>Int100</t>
  </si>
  <si>
    <t>Int101</t>
  </si>
  <si>
    <t>Int102</t>
  </si>
  <si>
    <t>Int139</t>
  </si>
  <si>
    <t>Int140</t>
  </si>
  <si>
    <t>Int141</t>
  </si>
  <si>
    <t>Int142</t>
  </si>
  <si>
    <t>Int143</t>
  </si>
  <si>
    <t>Int144</t>
  </si>
  <si>
    <t>Int145</t>
  </si>
  <si>
    <t>Int146</t>
  </si>
  <si>
    <t>Int147</t>
  </si>
  <si>
    <t>Int148</t>
  </si>
  <si>
    <t>Int149</t>
  </si>
  <si>
    <t>Int150</t>
  </si>
  <si>
    <t>Int2</t>
  </si>
  <si>
    <t>Int212</t>
  </si>
  <si>
    <t>Int213</t>
  </si>
  <si>
    <t>Int214</t>
  </si>
  <si>
    <t>Int215</t>
  </si>
  <si>
    <t>Int216</t>
  </si>
  <si>
    <t>Int217</t>
  </si>
  <si>
    <t>Int218</t>
  </si>
  <si>
    <t>Int219</t>
  </si>
  <si>
    <t>Int220</t>
  </si>
  <si>
    <t>Int221</t>
  </si>
  <si>
    <t>Int222</t>
  </si>
  <si>
    <t>Int223</t>
  </si>
  <si>
    <t>Int224</t>
  </si>
  <si>
    <t>Int228</t>
  </si>
  <si>
    <t>Int229</t>
  </si>
  <si>
    <t>Int230</t>
  </si>
  <si>
    <t>Int231</t>
  </si>
  <si>
    <t>Int232</t>
  </si>
  <si>
    <t>Int233</t>
  </si>
  <si>
    <t>Int234</t>
  </si>
  <si>
    <t>Int235</t>
  </si>
  <si>
    <t>Int236</t>
  </si>
  <si>
    <t>Int237</t>
  </si>
  <si>
    <t>Int238</t>
  </si>
  <si>
    <t>Int239</t>
  </si>
  <si>
    <t>Int240</t>
  </si>
  <si>
    <t>Int241</t>
  </si>
  <si>
    <t>Int242</t>
  </si>
  <si>
    <t>Int243</t>
  </si>
  <si>
    <t>Int244</t>
  </si>
  <si>
    <t>Int245</t>
  </si>
  <si>
    <t>Int246</t>
  </si>
  <si>
    <t>Int3</t>
  </si>
  <si>
    <t>Int4</t>
  </si>
  <si>
    <t>Int5</t>
  </si>
  <si>
    <t>Int6</t>
  </si>
  <si>
    <t>Int7</t>
  </si>
  <si>
    <t>Int78</t>
  </si>
  <si>
    <t>Int79</t>
  </si>
  <si>
    <t>Int8</t>
  </si>
  <si>
    <t>Int80</t>
  </si>
  <si>
    <t>Int81</t>
  </si>
  <si>
    <t>Int82</t>
  </si>
  <si>
    <t>Int83</t>
  </si>
  <si>
    <t>Int84</t>
  </si>
  <si>
    <t>Int85</t>
  </si>
  <si>
    <t>Int86</t>
  </si>
  <si>
    <t>Int87</t>
  </si>
  <si>
    <t>Int88</t>
  </si>
  <si>
    <t>Int89</t>
  </si>
  <si>
    <t>Int90</t>
  </si>
  <si>
    <t>Int91</t>
  </si>
  <si>
    <t>Int92</t>
  </si>
  <si>
    <t>Int93</t>
  </si>
  <si>
    <t>Int94</t>
  </si>
  <si>
    <t>Int95</t>
  </si>
  <si>
    <t>Int96</t>
  </si>
  <si>
    <t>Int97</t>
  </si>
  <si>
    <t>Int98</t>
  </si>
  <si>
    <t>Int99</t>
  </si>
  <si>
    <t>IgG</t>
  </si>
  <si>
    <t>CRP</t>
  </si>
  <si>
    <t>WBC</t>
  </si>
  <si>
    <t>RBC</t>
  </si>
  <si>
    <t>Total protein</t>
  </si>
  <si>
    <t>K</t>
  </si>
  <si>
    <t>Na</t>
  </si>
  <si>
    <t>LYM</t>
  </si>
  <si>
    <t>NEU</t>
    <phoneticPr fontId="3" type="noConversion"/>
  </si>
  <si>
    <t>Ofs</t>
  </si>
  <si>
    <t>PLT</t>
    <phoneticPr fontId="3" type="noConversion"/>
  </si>
  <si>
    <t>ferritin</t>
    <phoneticPr fontId="3" type="noConversion"/>
  </si>
  <si>
    <r>
      <t>K</t>
    </r>
    <r>
      <rPr>
        <sz val="11"/>
        <color theme="1"/>
        <rFont val="宋体"/>
        <family val="3"/>
        <charset val="134"/>
        <scheme val="minor"/>
      </rPr>
      <t>idnay Failure</t>
    </r>
    <phoneticPr fontId="3" type="noConversion"/>
  </si>
  <si>
    <t>Brian Failure</t>
    <phoneticPr fontId="3" type="noConversion"/>
  </si>
  <si>
    <t>Liver Failure</t>
    <phoneticPr fontId="3" type="noConversion"/>
  </si>
  <si>
    <t>Circulatory Failure</t>
    <phoneticPr fontId="3" type="noConversion"/>
  </si>
  <si>
    <r>
      <t>R</t>
    </r>
    <r>
      <rPr>
        <sz val="11"/>
        <color theme="1"/>
        <rFont val="宋体"/>
        <family val="3"/>
        <charset val="134"/>
        <scheme val="minor"/>
      </rPr>
      <t>espiratory Failure</t>
    </r>
    <phoneticPr fontId="3" type="noConversion"/>
  </si>
  <si>
    <t>-</t>
    <phoneticPr fontId="3" type="noConversion"/>
  </si>
  <si>
    <t>Death</t>
    <phoneticPr fontId="3" type="noConversion"/>
  </si>
  <si>
    <t>MELD</t>
    <phoneticPr fontId="3" type="noConversion"/>
  </si>
  <si>
    <t>INR</t>
    <phoneticPr fontId="3" type="noConversion"/>
  </si>
  <si>
    <t>Coagulation Failure</t>
    <phoneticPr fontId="3" type="noConversion"/>
  </si>
  <si>
    <t>Sample</t>
    <phoneticPr fontId="3" type="noConversion"/>
  </si>
  <si>
    <r>
      <t>e</t>
    </r>
    <r>
      <rPr>
        <sz val="11"/>
        <color theme="1"/>
        <rFont val="宋体"/>
        <family val="3"/>
        <charset val="134"/>
        <scheme val="minor"/>
      </rPr>
      <t>ndpoint90</t>
    </r>
    <phoneticPr fontId="3" type="noConversion"/>
  </si>
  <si>
    <r>
      <t>e</t>
    </r>
    <r>
      <rPr>
        <sz val="11"/>
        <color theme="1"/>
        <rFont val="宋体"/>
        <family val="3"/>
        <charset val="134"/>
        <scheme val="minor"/>
      </rPr>
      <t>ndpoint28</t>
    </r>
    <phoneticPr fontId="3" type="noConversion"/>
  </si>
  <si>
    <t>PE</t>
    <phoneticPr fontId="3" type="noConversion"/>
  </si>
  <si>
    <t>HBV</t>
  </si>
  <si>
    <t>unknown</t>
  </si>
  <si>
    <t>HBV+GI</t>
    <phoneticPr fontId="3" type="noConversion"/>
  </si>
  <si>
    <t>HBV+SBP</t>
    <phoneticPr fontId="3" type="noConversion"/>
  </si>
  <si>
    <t>Survivaltime90</t>
    <phoneticPr fontId="3" type="noConversion"/>
  </si>
  <si>
    <t>Survivaltime28</t>
    <phoneticPr fontId="3" type="noConversion"/>
  </si>
  <si>
    <t>COSSH</t>
    <phoneticPr fontId="3" type="noConversion"/>
  </si>
  <si>
    <t>ACLF</t>
    <phoneticPr fontId="3" type="noConversion"/>
  </si>
  <si>
    <t>CHB</t>
    <phoneticPr fontId="3" type="noConversion"/>
  </si>
  <si>
    <t>N</t>
    <phoneticPr fontId="3" type="noConversion"/>
  </si>
  <si>
    <t>HBV-SOFA</t>
    <phoneticPr fontId="3" type="noConversion"/>
  </si>
  <si>
    <t>HBV-SOFA_Kidney</t>
    <phoneticPr fontId="3" type="noConversion"/>
  </si>
  <si>
    <t>HBV-SOFA_HE</t>
    <phoneticPr fontId="3" type="noConversion"/>
  </si>
  <si>
    <t>HBV-SOFA_Circ</t>
    <phoneticPr fontId="3" type="noConversion"/>
  </si>
  <si>
    <t>HBV-SOFA_Resp</t>
    <phoneticPr fontId="3" type="noConversion"/>
  </si>
  <si>
    <t>COSSH-ACLF</t>
    <phoneticPr fontId="3" type="noConversion"/>
  </si>
  <si>
    <t>gender</t>
  </si>
  <si>
    <t>M</t>
  </si>
  <si>
    <t>F</t>
  </si>
  <si>
    <t xml:space="preserve">M </t>
  </si>
  <si>
    <t xml:space="preserve">Jaundice </t>
  </si>
  <si>
    <r>
      <t>S</t>
    </r>
    <r>
      <rPr>
        <sz val="11"/>
        <color theme="1"/>
        <rFont val="宋体"/>
        <family val="3"/>
        <charset val="134"/>
        <scheme val="minor"/>
      </rPr>
      <t>evere</t>
    </r>
    <phoneticPr fontId="3" type="noConversion"/>
  </si>
  <si>
    <t>Mild</t>
    <phoneticPr fontId="3" type="noConversion"/>
  </si>
  <si>
    <t>no</t>
    <phoneticPr fontId="3" type="noConversion"/>
  </si>
  <si>
    <t>Severe</t>
    <phoneticPr fontId="3" type="noConversion"/>
  </si>
  <si>
    <r>
      <t>H</t>
    </r>
    <r>
      <rPr>
        <sz val="11"/>
        <color theme="1"/>
        <rFont val="宋体"/>
        <family val="3"/>
        <charset val="134"/>
        <scheme val="minor"/>
      </rPr>
      <t>S</t>
    </r>
    <phoneticPr fontId="3" type="noConversion"/>
  </si>
  <si>
    <r>
      <t>N</t>
    </r>
    <r>
      <rPr>
        <sz val="11"/>
        <color theme="1"/>
        <rFont val="宋体"/>
        <family val="3"/>
        <charset val="134"/>
        <scheme val="minor"/>
      </rPr>
      <t>LR</t>
    </r>
    <phoneticPr fontId="3" type="noConversion"/>
  </si>
  <si>
    <t>CLIF-C ACLF</t>
    <phoneticPr fontId="3" type="noConversion"/>
  </si>
  <si>
    <t>CLIF-OF</t>
  </si>
  <si>
    <t>COSSH-Grade</t>
    <phoneticPr fontId="3" type="noConversion"/>
  </si>
  <si>
    <t>DiagnosticP4</t>
  </si>
  <si>
    <t>Prognostic_P8</t>
  </si>
  <si>
    <t>KLKB1</t>
    <phoneticPr fontId="3" type="noConversion"/>
  </si>
  <si>
    <t>APASL</t>
    <phoneticPr fontId="3" type="noConversion"/>
  </si>
  <si>
    <t>AE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</si>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</sst>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/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241"/>
  <sheetViews>
    <sheetView tabSelected="1" workbookViewId="0">
      <pane ySplit="4" topLeftCell="A5" activePane="bottomLeft" state="frozen"/>
      <selection pane="bottomLeft" activeCell="N34" sqref="N34"/>
    </sheetView>
  </sheetViews>
  <sheetFormatPr defaultColWidth="9" defaultRowHeight="13.5"/>
  <cols>
    <col min="1" max="1" width="7.5" customWidth="1"/>
    <col min="2" max="2" width="3.5" customWidth="1"/>
    <col min="3" max="3" width="3.375" customWidth="1"/>
    <col min="4" max="4" width="7.5" customWidth="1"/>
    <col min="5" max="5" width="6.5" customWidth="1"/>
    <col min="6" max="6" width="6" customWidth="1"/>
    <col min="7" max="7" width="7.625" customWidth="1"/>
    <col min="8" max="8" width="3.75" customWidth="1"/>
    <col min="9" max="9" width="5.625" customWidth="1"/>
    <col min="10" max="11" width="4.875" customWidth="1"/>
    <col min="12" max="12" width="7.125" customWidth="1"/>
    <col min="13" max="14" width="6.375" style="1" customWidth="1"/>
    <col min="15" max="15" width="10.625" customWidth="1"/>
    <col min="16" max="16" width="8.625" customWidth="1"/>
    <col min="17" max="17" width="5.875" customWidth="1"/>
    <col min="18" max="18" width="6.125" customWidth="1"/>
    <col min="19" max="19" width="7.25" customWidth="1"/>
    <col min="20" max="20" width="11.125" customWidth="1"/>
    <col min="21" max="21" width="6.25" customWidth="1"/>
    <col min="22" max="22" width="4.625" customWidth="1"/>
    <col min="23" max="23" width="9.125" customWidth="1"/>
    <col min="24" max="24" width="4.625" customWidth="1"/>
    <col min="25" max="25" width="5" style="6" customWidth="1"/>
    <col min="26" max="27" width="4.625" customWidth="1"/>
    <col min="28" max="28" width="3.875" customWidth="1"/>
    <col min="29" max="29" width="6.125" customWidth="1"/>
    <col min="30" max="31" width="7.625" customWidth="1"/>
    <col min="32" max="32" width="6.75" customWidth="1"/>
    <col min="33" max="33" width="8" customWidth="1"/>
    <col min="34" max="35" width="7.25" customWidth="1"/>
    <col min="36" max="36" width="7.5" customWidth="1"/>
    <col min="37" max="37" width="8.5" customWidth="1"/>
    <col min="38" max="38" width="5.875" customWidth="1"/>
    <col min="39" max="40" width="5.75" customWidth="1"/>
    <col min="41" max="41" width="4.625" customWidth="1"/>
    <col min="42" max="42" width="7.875" customWidth="1"/>
    <col min="43" max="43" width="6" customWidth="1"/>
    <col min="44" max="44" width="6.75" customWidth="1"/>
    <col min="45" max="45" width="8.875" customWidth="1"/>
    <col min="46" max="46" width="6.375" customWidth="1"/>
    <col min="47" max="47" width="4.625" customWidth="1"/>
    <col min="48" max="48" width="7.375" customWidth="1"/>
    <col min="49" max="49" width="8.25" customWidth="1"/>
    <col min="50" max="50" width="6" customWidth="1"/>
    <col min="51" max="51" width="6.25" customWidth="1"/>
    <col min="52" max="53" width="6.625" customWidth="1"/>
    <col min="54" max="54" width="6.125" customWidth="1"/>
    <col min="55" max="55" width="6" customWidth="1"/>
    <col min="56" max="56" width="6.25" customWidth="1"/>
    <col min="57" max="57" width="6.875" customWidth="1"/>
    <col min="58" max="58" width="5.625" customWidth="1"/>
    <col min="59" max="59" width="6.5" customWidth="1"/>
    <col min="60" max="60" width="6.25" customWidth="1"/>
    <col min="61" max="61" width="5.75" customWidth="1"/>
    <col min="62" max="62" width="6.25" customWidth="1"/>
    <col min="63" max="63" width="6.5" customWidth="1"/>
    <col min="64" max="64" width="6.125" customWidth="1"/>
    <col min="65" max="65" width="7.875" customWidth="1"/>
    <col min="66" max="66" width="5.875" customWidth="1"/>
    <col min="67" max="67" width="6" customWidth="1"/>
    <col min="68" max="68" width="5.875" customWidth="1"/>
    <col min="69" max="69" width="6.125" customWidth="1"/>
    <col min="70" max="70" width="6.375" customWidth="1"/>
    <col min="71" max="71" width="5.75" customWidth="1"/>
    <col min="72" max="72" width="6" customWidth="1"/>
    <col min="73" max="73" width="6.625" customWidth="1"/>
    <col min="74" max="74" width="7" customWidth="1"/>
    <col min="75" max="76" width="4.625" customWidth="1"/>
    <col min="77" max="77" width="4.75" customWidth="1"/>
    <col min="78" max="78" width="5.25" customWidth="1"/>
    <col min="79" max="79" width="4.75" customWidth="1"/>
    <col min="80" max="80" width="3.375" customWidth="1"/>
    <col min="81" max="81" width="5.125" customWidth="1"/>
    <col min="82" max="82" width="5.5" customWidth="1"/>
    <col min="83" max="83" width="5.625" customWidth="1"/>
  </cols>
  <sheetData>
    <row r="1" spans="1:83">
      <c r="A1" s="1" t="s">
        <v>305</v>
      </c>
      <c r="B1" s="1" t="s">
        <v>307</v>
      </c>
      <c r="C1" s="1" t="s">
        <v>306</v>
      </c>
      <c r="D1" s="5" t="s">
        <v>301</v>
      </c>
      <c r="E1" s="1" t="s">
        <v>0</v>
      </c>
      <c r="F1" t="s">
        <v>36</v>
      </c>
      <c r="G1" s="1" t="s">
        <v>329</v>
      </c>
      <c r="H1" s="5" t="s">
        <v>334</v>
      </c>
      <c r="I1" s="1" t="s">
        <v>308</v>
      </c>
      <c r="J1" s="1" t="s">
        <v>313</v>
      </c>
      <c r="K1" s="1" t="s">
        <v>314</v>
      </c>
      <c r="L1" s="1" t="s">
        <v>315</v>
      </c>
      <c r="M1" s="1" t="s">
        <v>342</v>
      </c>
      <c r="N1" s="1" t="s">
        <v>343</v>
      </c>
      <c r="O1" t="s">
        <v>338</v>
      </c>
      <c r="P1" s="5" t="s">
        <v>324</v>
      </c>
      <c r="Q1" s="5" t="s">
        <v>303</v>
      </c>
      <c r="R1" s="1" t="s">
        <v>3</v>
      </c>
      <c r="S1" s="2" t="s">
        <v>302</v>
      </c>
      <c r="T1" s="6" t="s">
        <v>336</v>
      </c>
      <c r="U1" s="6" t="s">
        <v>337</v>
      </c>
      <c r="V1" s="3" t="s">
        <v>295</v>
      </c>
      <c r="W1" s="3" t="s">
        <v>296</v>
      </c>
      <c r="X1" s="3" t="s">
        <v>297</v>
      </c>
      <c r="Y1" s="6" t="s">
        <v>304</v>
      </c>
      <c r="Z1" s="3" t="s">
        <v>298</v>
      </c>
      <c r="AA1" s="3" t="s">
        <v>299</v>
      </c>
      <c r="AB1" t="s">
        <v>292</v>
      </c>
      <c r="AC1" s="1" t="s">
        <v>1</v>
      </c>
      <c r="AD1" s="1" t="s">
        <v>2</v>
      </c>
      <c r="AE1" s="1" t="s">
        <v>325</v>
      </c>
      <c r="AF1" s="1" t="s">
        <v>4</v>
      </c>
      <c r="AG1" s="2" t="s">
        <v>5</v>
      </c>
      <c r="AH1" s="2" t="s">
        <v>6</v>
      </c>
      <c r="AI1" t="s">
        <v>7</v>
      </c>
      <c r="AJ1" s="1" t="s">
        <v>8</v>
      </c>
      <c r="AK1" s="3" t="s">
        <v>294</v>
      </c>
      <c r="AL1" t="s">
        <v>283</v>
      </c>
      <c r="AM1" t="s">
        <v>284</v>
      </c>
      <c r="AN1" t="s">
        <v>285</v>
      </c>
      <c r="AO1" t="s">
        <v>291</v>
      </c>
      <c r="AP1" t="s">
        <v>290</v>
      </c>
      <c r="AQ1" t="s">
        <v>286</v>
      </c>
      <c r="AR1" s="3" t="s">
        <v>293</v>
      </c>
      <c r="AS1" s="6" t="s">
        <v>335</v>
      </c>
      <c r="AT1" t="s">
        <v>287</v>
      </c>
      <c r="AU1" t="s">
        <v>288</v>
      </c>
      <c r="AV1" t="s">
        <v>289</v>
      </c>
      <c r="AW1" s="2" t="s">
        <v>33</v>
      </c>
      <c r="AX1" s="1" t="s">
        <v>9</v>
      </c>
      <c r="AY1" s="1" t="s">
        <v>10</v>
      </c>
      <c r="AZ1" s="1" t="s">
        <v>11</v>
      </c>
      <c r="BA1" s="1" t="s">
        <v>12</v>
      </c>
      <c r="BB1" s="1" t="s">
        <v>13</v>
      </c>
      <c r="BC1" s="1" t="s">
        <v>14</v>
      </c>
      <c r="BD1" s="1" t="s">
        <v>15</v>
      </c>
      <c r="BE1" s="1" t="s">
        <v>16</v>
      </c>
      <c r="BF1" s="1" t="s">
        <v>17</v>
      </c>
      <c r="BG1" s="1" t="s">
        <v>341</v>
      </c>
      <c r="BH1" s="1" t="s">
        <v>18</v>
      </c>
      <c r="BI1" s="2" t="s">
        <v>19</v>
      </c>
      <c r="BJ1" s="1" t="s">
        <v>20</v>
      </c>
      <c r="BK1" s="1" t="s">
        <v>21</v>
      </c>
      <c r="BL1" s="2" t="s">
        <v>22</v>
      </c>
      <c r="BM1" s="2" t="s">
        <v>23</v>
      </c>
      <c r="BN1" s="2" t="s">
        <v>24</v>
      </c>
      <c r="BO1" s="2" t="s">
        <v>25</v>
      </c>
      <c r="BP1" s="1" t="s">
        <v>26</v>
      </c>
      <c r="BQ1" s="1" t="s">
        <v>27</v>
      </c>
      <c r="BR1" s="2" t="s">
        <v>28</v>
      </c>
      <c r="BS1" s="2" t="s">
        <v>29</v>
      </c>
      <c r="BT1" s="1" t="s">
        <v>30</v>
      </c>
      <c r="BU1" s="1" t="s">
        <v>31</v>
      </c>
      <c r="BV1" s="2" t="s">
        <v>32</v>
      </c>
      <c r="BW1" s="2" t="s">
        <v>34</v>
      </c>
      <c r="BX1" s="2" t="s">
        <v>35</v>
      </c>
      <c r="BY1" s="5" t="s">
        <v>339</v>
      </c>
      <c r="BZ1" t="s">
        <v>340</v>
      </c>
      <c r="CA1" s="1" t="s">
        <v>320</v>
      </c>
      <c r="CB1" s="1" t="s">
        <v>321</v>
      </c>
      <c r="CC1" s="1" t="s">
        <v>322</v>
      </c>
      <c r="CD1" s="1" t="s">
        <v>323</v>
      </c>
      <c r="CE1" s="1" t="s">
        <v>319</v>
      </c>
    </row>
    <row r="2" spans="1:83">
      <c r="A2" s="1" t="s">
        <v>58</v>
      </c>
      <c r="B2" s="1">
        <v>1</v>
      </c>
      <c r="C2" s="1">
        <v>1</v>
      </c>
      <c r="D2" s="1">
        <v>1</v>
      </c>
      <c r="E2" s="1">
        <v>0</v>
      </c>
      <c r="F2" t="s">
        <v>42</v>
      </c>
      <c r="G2" s="5" t="s">
        <v>330</v>
      </c>
      <c r="H2" s="1" t="s">
        <v>39</v>
      </c>
      <c r="I2" s="1" t="s">
        <v>309</v>
      </c>
      <c r="J2" s="1">
        <v>8</v>
      </c>
      <c r="K2" s="1">
        <v>8</v>
      </c>
      <c r="L2" s="1" t="s">
        <v>316</v>
      </c>
      <c r="M2" s="1" t="s">
        <v>38</v>
      </c>
      <c r="N2" s="1" t="s">
        <v>344</v>
      </c>
      <c r="O2">
        <v>3</v>
      </c>
      <c r="P2" s="1">
        <v>4.7935778947368419</v>
      </c>
      <c r="Q2" s="1">
        <v>1.62</v>
      </c>
      <c r="R2" s="1">
        <v>41.052631578947363</v>
      </c>
      <c r="S2" s="1">
        <v>18.044094750662566</v>
      </c>
      <c r="T2">
        <v>44.447136491387127</v>
      </c>
      <c r="U2">
        <f t="shared" ref="U2:U65" si="0">((T2/10)+2-0.04*AD2-0.63*LN(AN2))/0.33</f>
        <v>7.9999999999999982</v>
      </c>
      <c r="V2">
        <v>0</v>
      </c>
      <c r="W2">
        <v>1</v>
      </c>
      <c r="X2">
        <v>1</v>
      </c>
      <c r="Y2" s="6">
        <v>1</v>
      </c>
      <c r="Z2">
        <v>0</v>
      </c>
      <c r="AA2">
        <v>1</v>
      </c>
      <c r="AB2">
        <v>4</v>
      </c>
      <c r="AC2" s="1">
        <v>33.4</v>
      </c>
      <c r="AD2" s="1">
        <v>53</v>
      </c>
      <c r="AE2" s="1" t="s">
        <v>326</v>
      </c>
      <c r="AF2" s="1">
        <v>17.8</v>
      </c>
      <c r="AG2" s="1">
        <v>5.4668676203541091</v>
      </c>
      <c r="AH2" s="1">
        <v>94</v>
      </c>
      <c r="AI2">
        <v>0.44117647058823528</v>
      </c>
      <c r="AJ2" s="1">
        <v>92</v>
      </c>
      <c r="AK2">
        <v>2338.4</v>
      </c>
      <c r="AL2">
        <v>30.2</v>
      </c>
      <c r="AM2">
        <v>25.9</v>
      </c>
      <c r="AN2">
        <v>14.5</v>
      </c>
      <c r="AO2">
        <v>12.3</v>
      </c>
      <c r="AP2">
        <v>1.4</v>
      </c>
      <c r="AQ2">
        <v>4.5199999999999996</v>
      </c>
      <c r="AR2">
        <v>66</v>
      </c>
      <c r="AS2">
        <f t="shared" ref="AS2:AS33" si="1">AO2/AP2</f>
        <v>8.7857142857142865</v>
      </c>
      <c r="AT2">
        <v>63.6</v>
      </c>
      <c r="AU2">
        <v>3.89</v>
      </c>
      <c r="AV2">
        <v>131</v>
      </c>
      <c r="AW2" s="1">
        <v>23.660139999999998</v>
      </c>
      <c r="AX2" s="1">
        <v>20.466709999999999</v>
      </c>
      <c r="AY2" s="1">
        <v>23.609190000000002</v>
      </c>
      <c r="AZ2" s="1">
        <v>26.55265</v>
      </c>
      <c r="BA2" s="1">
        <v>26.497299999999999</v>
      </c>
      <c r="BB2" s="1">
        <v>19.54655</v>
      </c>
      <c r="BC2" s="1">
        <v>25.95879</v>
      </c>
      <c r="BD2" s="1">
        <v>26.81091</v>
      </c>
      <c r="BE2" s="1">
        <v>22.580539999999999</v>
      </c>
      <c r="BF2" s="1">
        <v>19.166969999999999</v>
      </c>
      <c r="BG2" s="1">
        <v>20.432130000000001</v>
      </c>
      <c r="BH2" s="1">
        <v>19.282810000000001</v>
      </c>
      <c r="BI2" s="1">
        <v>30.773129999999998</v>
      </c>
      <c r="BJ2" s="1">
        <v>26.806370000000001</v>
      </c>
      <c r="BK2" s="1">
        <v>20.82141</v>
      </c>
      <c r="BL2" s="1">
        <v>21.706630000000001</v>
      </c>
      <c r="BM2" s="1">
        <v>23.93939</v>
      </c>
      <c r="BN2" s="1">
        <v>21.47784</v>
      </c>
      <c r="BO2" s="1">
        <v>26.8597</v>
      </c>
      <c r="BP2" s="1">
        <v>20.041429999999998</v>
      </c>
      <c r="BQ2" s="1">
        <v>20.61364</v>
      </c>
      <c r="BR2" s="1">
        <v>20.751850000000001</v>
      </c>
      <c r="BS2" s="1">
        <v>19.47157</v>
      </c>
      <c r="BT2" s="1">
        <v>20.88561</v>
      </c>
      <c r="BU2" s="1">
        <v>27.858689999999999</v>
      </c>
      <c r="BV2" s="1">
        <v>24.065300000000001</v>
      </c>
      <c r="BW2" s="1">
        <v>24.654029999999999</v>
      </c>
      <c r="BX2" s="1">
        <v>19.62706</v>
      </c>
      <c r="BY2" s="1">
        <v>0.99871075200000003</v>
      </c>
      <c r="BZ2">
        <v>9.0657740000000001E-2</v>
      </c>
      <c r="CA2">
        <v>1</v>
      </c>
      <c r="CB2" s="7">
        <v>1</v>
      </c>
      <c r="CC2" s="7">
        <v>1</v>
      </c>
      <c r="CD2">
        <v>1</v>
      </c>
      <c r="CE2">
        <f t="shared" ref="CE2:CE33" si="2">CA2+CB2+CC2+CD2</f>
        <v>4</v>
      </c>
    </row>
    <row r="3" spans="1:83">
      <c r="A3" s="1" t="s">
        <v>64</v>
      </c>
      <c r="B3" s="1">
        <v>1</v>
      </c>
      <c r="C3" s="1">
        <v>1</v>
      </c>
      <c r="D3" s="1">
        <v>1</v>
      </c>
      <c r="E3" s="1">
        <v>0</v>
      </c>
      <c r="F3" t="s">
        <v>39</v>
      </c>
      <c r="G3" s="5" t="s">
        <v>330</v>
      </c>
      <c r="H3" s="1" t="s">
        <v>39</v>
      </c>
      <c r="I3" s="1" t="s">
        <v>309</v>
      </c>
      <c r="J3" s="1">
        <v>7</v>
      </c>
      <c r="K3" s="1">
        <v>7</v>
      </c>
      <c r="L3" s="1" t="s">
        <v>316</v>
      </c>
      <c r="M3" s="1" t="s">
        <v>38</v>
      </c>
      <c r="N3" s="1" t="s">
        <v>344</v>
      </c>
      <c r="O3">
        <v>3</v>
      </c>
      <c r="P3" s="1">
        <v>5.1715164912280702</v>
      </c>
      <c r="Q3" s="1">
        <v>2.12</v>
      </c>
      <c r="R3" s="1">
        <v>26.198830409356724</v>
      </c>
      <c r="S3" s="1">
        <v>25.617108516779261</v>
      </c>
      <c r="T3">
        <v>49.437074932363068</v>
      </c>
      <c r="U3">
        <f t="shared" si="0"/>
        <v>8.9999999999999982</v>
      </c>
      <c r="V3">
        <v>0</v>
      </c>
      <c r="W3">
        <v>1</v>
      </c>
      <c r="X3">
        <v>1</v>
      </c>
      <c r="Y3" s="6">
        <v>1</v>
      </c>
      <c r="Z3">
        <v>0</v>
      </c>
      <c r="AA3">
        <v>1</v>
      </c>
      <c r="AB3">
        <v>4</v>
      </c>
      <c r="AC3" s="1">
        <v>26.1</v>
      </c>
      <c r="AD3" s="1">
        <v>55</v>
      </c>
      <c r="AE3" s="1" t="s">
        <v>326</v>
      </c>
      <c r="AF3" s="1">
        <v>24.9</v>
      </c>
      <c r="AG3" s="1">
        <v>8.1461280356782382</v>
      </c>
      <c r="AH3" s="1">
        <v>288</v>
      </c>
      <c r="AI3">
        <v>0.84841628959276016</v>
      </c>
      <c r="AJ3" s="1">
        <v>420</v>
      </c>
      <c r="AK3">
        <v>639.79999999999995</v>
      </c>
      <c r="AL3">
        <v>21.1</v>
      </c>
      <c r="AM3">
        <v>5.7</v>
      </c>
      <c r="AN3">
        <v>16.7</v>
      </c>
      <c r="AO3">
        <v>14.5</v>
      </c>
      <c r="AP3">
        <v>0.9</v>
      </c>
      <c r="AQ3">
        <v>4.55</v>
      </c>
      <c r="AR3">
        <v>83</v>
      </c>
      <c r="AS3">
        <f t="shared" si="1"/>
        <v>16.111111111111111</v>
      </c>
      <c r="AT3">
        <v>47.2</v>
      </c>
      <c r="AU3">
        <v>4.05</v>
      </c>
      <c r="AV3">
        <v>138</v>
      </c>
      <c r="AW3" s="1">
        <v>28.72016</v>
      </c>
      <c r="AX3" s="1">
        <v>27.1755</v>
      </c>
      <c r="AY3" s="1">
        <v>28.25629</v>
      </c>
      <c r="AZ3" s="1">
        <v>32.608539999999998</v>
      </c>
      <c r="BA3" s="1">
        <v>31.230889999999999</v>
      </c>
      <c r="BB3" s="1">
        <v>24.68432</v>
      </c>
      <c r="BC3" s="1">
        <v>31.140840000000001</v>
      </c>
      <c r="BD3" s="1">
        <v>25.940709999999999</v>
      </c>
      <c r="BE3" s="1">
        <v>27.305219999999998</v>
      </c>
      <c r="BF3" s="1">
        <v>22.59047</v>
      </c>
      <c r="BG3" s="1">
        <v>23.721070000000001</v>
      </c>
      <c r="BH3" s="1">
        <v>23.644950000000001</v>
      </c>
      <c r="BI3" s="1">
        <v>36.048380000000002</v>
      </c>
      <c r="BJ3" s="1">
        <v>31.2928</v>
      </c>
      <c r="BK3" s="1">
        <v>28.964690000000001</v>
      </c>
      <c r="BL3" s="1">
        <v>24.866980000000002</v>
      </c>
      <c r="BM3" s="1">
        <v>30.779250000000001</v>
      </c>
      <c r="BN3" s="1">
        <v>22.720279999999999</v>
      </c>
      <c r="BO3" s="1">
        <v>30.961749999999999</v>
      </c>
      <c r="BP3" s="1">
        <v>24.875399999999999</v>
      </c>
      <c r="BQ3" s="1">
        <v>26.45853</v>
      </c>
      <c r="BR3" s="1">
        <v>29.861360000000001</v>
      </c>
      <c r="BS3" s="1">
        <v>27.956040000000002</v>
      </c>
      <c r="BT3" s="1">
        <v>31.606249999999999</v>
      </c>
      <c r="BU3" s="1">
        <v>31.197240000000001</v>
      </c>
      <c r="BV3" s="1">
        <v>33.044759999999997</v>
      </c>
      <c r="BW3" s="1">
        <v>28.838519999999999</v>
      </c>
      <c r="BX3" s="1">
        <v>28.942540000000001</v>
      </c>
      <c r="BY3" s="1">
        <v>0.82895770000000002</v>
      </c>
      <c r="BZ3">
        <v>1.3197519099999999</v>
      </c>
      <c r="CA3">
        <v>1</v>
      </c>
      <c r="CB3" s="7">
        <v>1</v>
      </c>
      <c r="CC3" s="7">
        <v>1</v>
      </c>
      <c r="CD3">
        <v>1</v>
      </c>
      <c r="CE3">
        <f t="shared" si="2"/>
        <v>4</v>
      </c>
    </row>
    <row r="4" spans="1:83">
      <c r="A4" s="1" t="s">
        <v>69</v>
      </c>
      <c r="B4" s="1">
        <v>1</v>
      </c>
      <c r="C4" s="1">
        <v>1</v>
      </c>
      <c r="D4" s="1">
        <v>1</v>
      </c>
      <c r="E4" s="1">
        <v>0</v>
      </c>
      <c r="F4" t="s">
        <v>42</v>
      </c>
      <c r="G4" s="5" t="s">
        <v>330</v>
      </c>
      <c r="H4" s="1" t="s">
        <v>39</v>
      </c>
      <c r="I4" s="1" t="s">
        <v>309</v>
      </c>
      <c r="J4" s="1">
        <v>19</v>
      </c>
      <c r="K4" s="1">
        <v>19</v>
      </c>
      <c r="L4" s="1" t="s">
        <v>316</v>
      </c>
      <c r="M4" s="1" t="s">
        <v>38</v>
      </c>
      <c r="N4" s="1" t="s">
        <v>344</v>
      </c>
      <c r="O4">
        <v>3</v>
      </c>
      <c r="P4" s="1">
        <v>5.1746552631578941</v>
      </c>
      <c r="Q4" s="1">
        <v>1.55</v>
      </c>
      <c r="R4" s="1">
        <v>20.701754385964911</v>
      </c>
      <c r="S4" s="1">
        <v>20.828860975506462</v>
      </c>
      <c r="T4">
        <v>46.894677339303442</v>
      </c>
      <c r="U4">
        <f t="shared" si="0"/>
        <v>8</v>
      </c>
      <c r="V4">
        <v>1</v>
      </c>
      <c r="W4">
        <v>1</v>
      </c>
      <c r="X4">
        <v>1</v>
      </c>
      <c r="Y4" s="6">
        <v>0</v>
      </c>
      <c r="Z4">
        <v>0</v>
      </c>
      <c r="AA4">
        <v>1</v>
      </c>
      <c r="AB4">
        <v>4</v>
      </c>
      <c r="AC4" s="1">
        <v>30.2</v>
      </c>
      <c r="AD4" s="1">
        <v>72</v>
      </c>
      <c r="AE4" s="1" t="s">
        <v>326</v>
      </c>
      <c r="AF4" s="1">
        <v>18.2</v>
      </c>
      <c r="AG4" s="1">
        <v>4.8998205024270964</v>
      </c>
      <c r="AH4" s="1">
        <v>389</v>
      </c>
      <c r="AI4">
        <v>0.81447963800904977</v>
      </c>
      <c r="AJ4" s="1">
        <v>362</v>
      </c>
      <c r="AK4">
        <v>7081.1</v>
      </c>
      <c r="AL4">
        <v>24.3</v>
      </c>
      <c r="AM4">
        <v>25.4</v>
      </c>
      <c r="AN4">
        <v>6.4</v>
      </c>
      <c r="AO4">
        <v>3.4</v>
      </c>
      <c r="AP4">
        <v>2.2999999999999998</v>
      </c>
      <c r="AQ4">
        <v>3.94</v>
      </c>
      <c r="AR4">
        <v>81</v>
      </c>
      <c r="AS4">
        <f t="shared" si="1"/>
        <v>1.4782608695652175</v>
      </c>
      <c r="AT4">
        <v>54.5</v>
      </c>
      <c r="AU4">
        <v>4.76</v>
      </c>
      <c r="AV4">
        <v>136</v>
      </c>
      <c r="AW4" s="1">
        <v>23.03209</v>
      </c>
      <c r="AX4" s="1">
        <v>26.589919999999999</v>
      </c>
      <c r="AY4" s="1">
        <v>26.471869999999999</v>
      </c>
      <c r="AZ4" s="1">
        <v>30.032889999999998</v>
      </c>
      <c r="BA4" s="1">
        <v>29.009879999999999</v>
      </c>
      <c r="BB4" s="1">
        <v>24.567260000000001</v>
      </c>
      <c r="BC4" s="1">
        <v>28.2454</v>
      </c>
      <c r="BD4" s="1">
        <v>22.84065</v>
      </c>
      <c r="BE4" s="1">
        <v>25.191330000000001</v>
      </c>
      <c r="BF4" s="1">
        <v>21.740089999999999</v>
      </c>
      <c r="BG4" s="1">
        <v>24.365600000000001</v>
      </c>
      <c r="BH4" s="1">
        <v>21.271339999999999</v>
      </c>
      <c r="BI4" s="1">
        <v>34.108519999999999</v>
      </c>
      <c r="BJ4" s="1">
        <v>30.7285</v>
      </c>
      <c r="BK4" s="1">
        <v>25.777180000000001</v>
      </c>
      <c r="BL4" s="1">
        <v>21.668240000000001</v>
      </c>
      <c r="BM4" s="1">
        <v>27.93798</v>
      </c>
      <c r="BN4" s="1">
        <v>19.81692</v>
      </c>
      <c r="BO4" s="1">
        <v>29.7212</v>
      </c>
      <c r="BP4" s="1">
        <v>23.627009999999999</v>
      </c>
      <c r="BQ4" s="1">
        <v>22.58944</v>
      </c>
      <c r="BR4" s="1">
        <v>20.795439999999999</v>
      </c>
      <c r="BS4" s="1">
        <v>20.241679999999999</v>
      </c>
      <c r="BT4" s="1">
        <v>25.110600000000002</v>
      </c>
      <c r="BU4" s="1">
        <v>27.555959999999999</v>
      </c>
      <c r="BV4" s="1">
        <v>29.00515</v>
      </c>
      <c r="BW4" s="1">
        <v>26.690059999999999</v>
      </c>
      <c r="BX4" s="1">
        <v>24.992909999999998</v>
      </c>
      <c r="BY4" s="1">
        <v>0.68819038200000004</v>
      </c>
      <c r="BZ4">
        <v>-0.10776871</v>
      </c>
      <c r="CA4">
        <v>1</v>
      </c>
      <c r="CB4" s="7">
        <v>1</v>
      </c>
      <c r="CC4" s="7">
        <v>1</v>
      </c>
      <c r="CD4">
        <v>1</v>
      </c>
      <c r="CE4">
        <f t="shared" si="2"/>
        <v>4</v>
      </c>
    </row>
    <row r="5" spans="1:83">
      <c r="A5" s="1" t="s">
        <v>57</v>
      </c>
      <c r="B5" s="1">
        <v>1</v>
      </c>
      <c r="C5" s="1">
        <v>1</v>
      </c>
      <c r="D5" s="1">
        <v>1</v>
      </c>
      <c r="E5" s="1">
        <v>0</v>
      </c>
      <c r="F5" t="s">
        <v>42</v>
      </c>
      <c r="G5" s="5" t="s">
        <v>330</v>
      </c>
      <c r="H5" s="1" t="s">
        <v>39</v>
      </c>
      <c r="I5" s="1" t="s">
        <v>309</v>
      </c>
      <c r="J5" s="1">
        <v>20</v>
      </c>
      <c r="K5" s="1">
        <v>20</v>
      </c>
      <c r="L5" s="1" t="s">
        <v>316</v>
      </c>
      <c r="M5" s="1" t="s">
        <v>38</v>
      </c>
      <c r="N5" s="1" t="s">
        <v>344</v>
      </c>
      <c r="O5">
        <v>3</v>
      </c>
      <c r="P5" s="1">
        <v>5.3322308771929832</v>
      </c>
      <c r="Q5" s="1">
        <v>1.68</v>
      </c>
      <c r="R5" s="1">
        <v>40.116959064327482</v>
      </c>
      <c r="S5" s="1">
        <v>29.434071160342132</v>
      </c>
      <c r="T5">
        <v>43.600481712582976</v>
      </c>
      <c r="U5">
        <f t="shared" si="0"/>
        <v>9.0000000000000018</v>
      </c>
      <c r="V5">
        <v>1</v>
      </c>
      <c r="W5">
        <v>0</v>
      </c>
      <c r="X5">
        <v>1</v>
      </c>
      <c r="Y5" s="6">
        <v>1</v>
      </c>
      <c r="Z5">
        <v>1</v>
      </c>
      <c r="AA5">
        <v>0</v>
      </c>
      <c r="AB5">
        <v>4</v>
      </c>
      <c r="AC5" s="1">
        <v>31.7</v>
      </c>
      <c r="AD5" s="1">
        <v>52</v>
      </c>
      <c r="AE5" s="1" t="s">
        <v>326</v>
      </c>
      <c r="AF5" s="1">
        <v>18.399999999999999</v>
      </c>
      <c r="AG5" s="1">
        <v>6.357934847000454</v>
      </c>
      <c r="AH5" s="1">
        <v>154</v>
      </c>
      <c r="AI5">
        <v>1.4027149321266967</v>
      </c>
      <c r="AJ5" s="1">
        <v>175</v>
      </c>
      <c r="AK5">
        <v>1654.9</v>
      </c>
      <c r="AL5">
        <v>34.6</v>
      </c>
      <c r="AM5">
        <v>26.3</v>
      </c>
      <c r="AN5">
        <v>8</v>
      </c>
      <c r="AO5">
        <v>5.7</v>
      </c>
      <c r="AP5">
        <v>1.3</v>
      </c>
      <c r="AQ5">
        <v>4.1100000000000003</v>
      </c>
      <c r="AR5">
        <v>54</v>
      </c>
      <c r="AS5">
        <f t="shared" si="1"/>
        <v>4.384615384615385</v>
      </c>
      <c r="AT5">
        <v>63.6</v>
      </c>
      <c r="AU5">
        <v>4.2</v>
      </c>
      <c r="AV5">
        <v>136</v>
      </c>
      <c r="AW5" s="1">
        <v>23.819579999999998</v>
      </c>
      <c r="AX5" s="1">
        <v>19.50311</v>
      </c>
      <c r="AY5" s="1">
        <v>25.909400000000002</v>
      </c>
      <c r="AZ5" s="1">
        <v>26.486599999999999</v>
      </c>
      <c r="BA5" s="1">
        <v>27.59712</v>
      </c>
      <c r="BB5" s="1">
        <v>18.54785</v>
      </c>
      <c r="BC5" s="1">
        <v>28.160430000000002</v>
      </c>
      <c r="BD5" s="1">
        <v>22.68872</v>
      </c>
      <c r="BE5" s="1">
        <v>22.335159999999998</v>
      </c>
      <c r="BF5" s="1">
        <v>20.622209999999999</v>
      </c>
      <c r="BG5" s="1">
        <v>20.279170000000001</v>
      </c>
      <c r="BH5" s="1">
        <v>20.12819</v>
      </c>
      <c r="BI5" s="1">
        <v>31.86027</v>
      </c>
      <c r="BJ5" s="1">
        <v>27.134869999999999</v>
      </c>
      <c r="BK5" s="1">
        <v>20.42529</v>
      </c>
      <c r="BL5" s="1">
        <v>22.198630000000001</v>
      </c>
      <c r="BM5" s="1">
        <v>24.981590000000001</v>
      </c>
      <c r="BN5" s="1">
        <v>19.92991</v>
      </c>
      <c r="BO5" s="1">
        <v>26.87678</v>
      </c>
      <c r="BP5" s="1">
        <v>20.355149999999998</v>
      </c>
      <c r="BQ5" s="1">
        <v>21.32217</v>
      </c>
      <c r="BR5" s="1">
        <v>18.962510000000002</v>
      </c>
      <c r="BS5" s="1">
        <v>18.674399999999999</v>
      </c>
      <c r="BT5" s="1">
        <v>22.802109999999999</v>
      </c>
      <c r="BU5" s="1">
        <v>28.188770000000002</v>
      </c>
      <c r="BV5" s="1">
        <v>23.8569</v>
      </c>
      <c r="BW5" s="1">
        <v>24.62154</v>
      </c>
      <c r="BX5" s="1">
        <v>19.967690000000001</v>
      </c>
      <c r="BY5" s="1">
        <v>0.99924500800000005</v>
      </c>
      <c r="BZ5">
        <v>-0.88810862999999995</v>
      </c>
      <c r="CA5">
        <v>1</v>
      </c>
      <c r="CB5" s="7">
        <v>1</v>
      </c>
      <c r="CC5" s="7">
        <v>1</v>
      </c>
      <c r="CD5">
        <v>2</v>
      </c>
      <c r="CE5">
        <f t="shared" si="2"/>
        <v>5</v>
      </c>
    </row>
    <row r="6" spans="1:83">
      <c r="A6" s="1" t="s">
        <v>59</v>
      </c>
      <c r="B6" s="1">
        <v>1</v>
      </c>
      <c r="C6" s="1">
        <v>1</v>
      </c>
      <c r="D6" s="1">
        <v>1</v>
      </c>
      <c r="E6" s="1">
        <v>0</v>
      </c>
      <c r="F6" t="s">
        <v>42</v>
      </c>
      <c r="G6" s="5" t="s">
        <v>330</v>
      </c>
      <c r="H6" s="1" t="s">
        <v>39</v>
      </c>
      <c r="I6" s="1" t="s">
        <v>309</v>
      </c>
      <c r="J6" s="1">
        <v>7</v>
      </c>
      <c r="K6" s="1">
        <v>7</v>
      </c>
      <c r="L6" s="1" t="s">
        <v>316</v>
      </c>
      <c r="M6" s="1" t="s">
        <v>38</v>
      </c>
      <c r="N6" s="1" t="s">
        <v>344</v>
      </c>
      <c r="O6">
        <v>3</v>
      </c>
      <c r="P6" s="1">
        <v>5.5926492982456137</v>
      </c>
      <c r="Q6" s="1">
        <v>2.73</v>
      </c>
      <c r="R6" s="1">
        <v>15.906432748538011</v>
      </c>
      <c r="S6" s="1">
        <v>23.595057074726746</v>
      </c>
      <c r="T6">
        <v>51.012092558826637</v>
      </c>
      <c r="U6">
        <f t="shared" si="0"/>
        <v>9.9999999999999982</v>
      </c>
      <c r="V6">
        <v>0</v>
      </c>
      <c r="W6">
        <v>1</v>
      </c>
      <c r="X6">
        <v>1</v>
      </c>
      <c r="Y6" s="6">
        <v>1</v>
      </c>
      <c r="Z6">
        <v>0</v>
      </c>
      <c r="AA6">
        <v>1</v>
      </c>
      <c r="AB6">
        <v>4</v>
      </c>
      <c r="AC6" s="1">
        <v>32.4</v>
      </c>
      <c r="AD6" s="1">
        <v>55</v>
      </c>
      <c r="AE6" s="1" t="s">
        <v>326</v>
      </c>
      <c r="AF6" s="1">
        <v>32.4</v>
      </c>
      <c r="AG6" s="1">
        <v>5.540329474790874</v>
      </c>
      <c r="AH6" s="1">
        <v>322</v>
      </c>
      <c r="AI6">
        <v>0.62217194570135748</v>
      </c>
      <c r="AJ6" s="1">
        <v>385</v>
      </c>
      <c r="AK6">
        <v>2676.6</v>
      </c>
      <c r="AL6">
        <v>32.1</v>
      </c>
      <c r="AM6">
        <v>8.9</v>
      </c>
      <c r="AN6">
        <v>12.7</v>
      </c>
      <c r="AO6">
        <v>10.3</v>
      </c>
      <c r="AP6">
        <v>1.7</v>
      </c>
      <c r="AQ6">
        <v>5.54</v>
      </c>
      <c r="AR6">
        <v>166</v>
      </c>
      <c r="AS6">
        <f t="shared" si="1"/>
        <v>6.0588235294117654</v>
      </c>
      <c r="AT6">
        <v>64.5</v>
      </c>
      <c r="AU6">
        <v>5.2</v>
      </c>
      <c r="AV6">
        <v>133</v>
      </c>
      <c r="AW6" s="1">
        <v>27.887329999999999</v>
      </c>
      <c r="AX6" s="1">
        <v>23.49118</v>
      </c>
      <c r="AY6" s="1">
        <v>25.016870000000001</v>
      </c>
      <c r="AZ6" s="1">
        <v>33.339230000000001</v>
      </c>
      <c r="BA6" s="1">
        <v>29.97364</v>
      </c>
      <c r="BB6" s="1">
        <v>23.420529999999999</v>
      </c>
      <c r="BC6" s="1">
        <v>29.650289999999998</v>
      </c>
      <c r="BD6" s="1">
        <v>23.482099999999999</v>
      </c>
      <c r="BE6" s="1">
        <v>27.369949999999999</v>
      </c>
      <c r="BF6" s="1">
        <v>24.48499</v>
      </c>
      <c r="BG6" s="1">
        <v>26.510010000000001</v>
      </c>
      <c r="BH6" s="1">
        <v>23.821719999999999</v>
      </c>
      <c r="BI6" s="1">
        <v>34.785069999999997</v>
      </c>
      <c r="BJ6" s="1">
        <v>30.60408</v>
      </c>
      <c r="BK6" s="1">
        <v>27.888439999999999</v>
      </c>
      <c r="BL6" s="1">
        <v>22.562169999999998</v>
      </c>
      <c r="BM6" s="1">
        <v>30.552250000000001</v>
      </c>
      <c r="BN6" s="1">
        <v>23.030190000000001</v>
      </c>
      <c r="BO6" s="1">
        <v>28.87754</v>
      </c>
      <c r="BP6" s="1">
        <v>26.32978</v>
      </c>
      <c r="BQ6" s="1">
        <v>26.705829999999999</v>
      </c>
      <c r="BR6" s="1">
        <v>29.065460000000002</v>
      </c>
      <c r="BS6" s="1">
        <v>26.54738</v>
      </c>
      <c r="BT6" s="1">
        <v>29.34693</v>
      </c>
      <c r="BU6" s="1">
        <v>31.3156</v>
      </c>
      <c r="BV6" s="1">
        <v>32.104869999999998</v>
      </c>
      <c r="BW6" s="1">
        <v>28.31972</v>
      </c>
      <c r="BX6" s="1">
        <v>27.72683</v>
      </c>
      <c r="BY6" s="1">
        <v>0.98825402100000004</v>
      </c>
      <c r="BZ6">
        <v>1.3255022000000001</v>
      </c>
      <c r="CA6">
        <v>1</v>
      </c>
      <c r="CB6" s="7">
        <v>1</v>
      </c>
      <c r="CC6" s="7">
        <v>1</v>
      </c>
      <c r="CD6">
        <v>1</v>
      </c>
      <c r="CE6">
        <f t="shared" si="2"/>
        <v>4</v>
      </c>
    </row>
    <row r="7" spans="1:83">
      <c r="A7" s="1" t="s">
        <v>81</v>
      </c>
      <c r="B7" s="1">
        <v>1</v>
      </c>
      <c r="C7" s="1">
        <v>1</v>
      </c>
      <c r="D7" s="1">
        <v>0</v>
      </c>
      <c r="E7" s="1">
        <v>1</v>
      </c>
      <c r="F7" t="s">
        <v>42</v>
      </c>
      <c r="G7" s="5" t="s">
        <v>330</v>
      </c>
      <c r="H7" s="1" t="s">
        <v>39</v>
      </c>
      <c r="I7" s="1" t="s">
        <v>310</v>
      </c>
      <c r="J7" s="1">
        <v>16</v>
      </c>
      <c r="K7" s="1">
        <v>16</v>
      </c>
      <c r="L7" s="1" t="s">
        <v>316</v>
      </c>
      <c r="M7" s="1" t="s">
        <v>38</v>
      </c>
      <c r="N7" s="1" t="s">
        <v>344</v>
      </c>
      <c r="O7">
        <v>3</v>
      </c>
      <c r="P7" s="1">
        <v>5.8649759649122801</v>
      </c>
      <c r="Q7" s="1">
        <v>1.99</v>
      </c>
      <c r="R7" s="1">
        <v>44.795321637426895</v>
      </c>
      <c r="S7" s="1">
        <v>29.096876280239272</v>
      </c>
      <c r="T7">
        <v>46.162289927931823</v>
      </c>
      <c r="U7">
        <f t="shared" si="0"/>
        <v>10</v>
      </c>
      <c r="V7">
        <v>0</v>
      </c>
      <c r="W7">
        <v>1</v>
      </c>
      <c r="X7">
        <v>1</v>
      </c>
      <c r="Y7" s="6">
        <v>1</v>
      </c>
      <c r="Z7">
        <v>0</v>
      </c>
      <c r="AA7">
        <v>1</v>
      </c>
      <c r="AB7">
        <v>4</v>
      </c>
      <c r="AC7" s="1">
        <v>37.1</v>
      </c>
      <c r="AD7" s="1">
        <v>43</v>
      </c>
      <c r="AE7" s="1" t="s">
        <v>326</v>
      </c>
      <c r="AF7" s="1">
        <v>21.1</v>
      </c>
      <c r="AG7" s="1">
        <v>0</v>
      </c>
      <c r="AH7" s="1">
        <v>197</v>
      </c>
      <c r="AI7">
        <v>1.0633484162895928</v>
      </c>
      <c r="AJ7" s="1">
        <v>127</v>
      </c>
      <c r="AK7">
        <v>3172.7</v>
      </c>
      <c r="AL7">
        <v>22.3</v>
      </c>
      <c r="AM7">
        <v>15.2</v>
      </c>
      <c r="AN7">
        <v>12.6</v>
      </c>
      <c r="AO7">
        <v>9.6</v>
      </c>
      <c r="AP7">
        <v>1.2</v>
      </c>
      <c r="AQ7">
        <v>3.81</v>
      </c>
      <c r="AR7">
        <v>71</v>
      </c>
      <c r="AS7">
        <f t="shared" si="1"/>
        <v>8</v>
      </c>
      <c r="AT7">
        <v>59.4</v>
      </c>
      <c r="AU7">
        <v>5.22</v>
      </c>
      <c r="AV7">
        <v>133</v>
      </c>
      <c r="AW7" s="1">
        <v>23.997140000000002</v>
      </c>
      <c r="AX7" s="1">
        <v>27.017119999999998</v>
      </c>
      <c r="AY7" s="1">
        <v>28.397749999999998</v>
      </c>
      <c r="AZ7" s="1">
        <v>29.1495</v>
      </c>
      <c r="BA7" s="1">
        <v>32.784059999999997</v>
      </c>
      <c r="BB7" s="1">
        <v>24.52975</v>
      </c>
      <c r="BC7" s="1">
        <v>30.424019999999999</v>
      </c>
      <c r="BD7" s="1">
        <v>25.696570000000001</v>
      </c>
      <c r="BE7" s="1">
        <v>28.196339999999999</v>
      </c>
      <c r="BF7" s="1">
        <v>23.960229999999999</v>
      </c>
      <c r="BG7" s="1">
        <v>22.64622</v>
      </c>
      <c r="BH7" s="1">
        <v>22.57283</v>
      </c>
      <c r="BI7" s="1">
        <v>34.954329999999999</v>
      </c>
      <c r="BJ7" s="1">
        <v>31.039629999999999</v>
      </c>
      <c r="BK7" s="1">
        <v>26.40654</v>
      </c>
      <c r="BL7" s="1">
        <v>24.154219999999999</v>
      </c>
      <c r="BM7" s="1">
        <v>29.219439999999999</v>
      </c>
      <c r="BN7" s="1">
        <v>21.681229999999999</v>
      </c>
      <c r="BO7" s="1">
        <v>30.232949999999999</v>
      </c>
      <c r="BP7" s="1">
        <v>23.62154</v>
      </c>
      <c r="BQ7" s="1">
        <v>24.260549999999999</v>
      </c>
      <c r="BR7" s="1">
        <v>25.508179999999999</v>
      </c>
      <c r="BS7" s="1">
        <v>22.167380000000001</v>
      </c>
      <c r="BT7" s="1">
        <v>28.24785</v>
      </c>
      <c r="BU7" s="1">
        <v>28.118279999999999</v>
      </c>
      <c r="BV7" s="1">
        <v>29.769020000000001</v>
      </c>
      <c r="BW7" s="1">
        <v>29.203569999999999</v>
      </c>
      <c r="BX7" s="1">
        <v>27.1036</v>
      </c>
      <c r="BY7" s="1">
        <v>0.70369742000000002</v>
      </c>
      <c r="BZ7">
        <v>-1.2458364099999999</v>
      </c>
      <c r="CA7">
        <v>1</v>
      </c>
      <c r="CB7" s="7">
        <v>1</v>
      </c>
      <c r="CC7" s="7">
        <v>1</v>
      </c>
      <c r="CD7">
        <v>3</v>
      </c>
      <c r="CE7">
        <f t="shared" si="2"/>
        <v>6</v>
      </c>
    </row>
    <row r="8" spans="1:83">
      <c r="A8" s="1" t="s">
        <v>74</v>
      </c>
      <c r="B8" s="1">
        <v>1</v>
      </c>
      <c r="C8" s="1">
        <v>1</v>
      </c>
      <c r="D8" s="1">
        <v>0</v>
      </c>
      <c r="E8" s="1">
        <v>1</v>
      </c>
      <c r="F8" t="s">
        <v>39</v>
      </c>
      <c r="G8" s="5" t="s">
        <v>330</v>
      </c>
      <c r="H8" s="1" t="s">
        <v>39</v>
      </c>
      <c r="I8" s="1" t="s">
        <v>309</v>
      </c>
      <c r="J8" s="1">
        <v>11</v>
      </c>
      <c r="K8" s="1">
        <v>11</v>
      </c>
      <c r="L8" s="1" t="s">
        <v>316</v>
      </c>
      <c r="M8" s="1" t="s">
        <v>38</v>
      </c>
      <c r="N8" s="1" t="s">
        <v>344</v>
      </c>
      <c r="O8">
        <v>3</v>
      </c>
      <c r="P8" s="1">
        <v>6.5491336842105259</v>
      </c>
      <c r="Q8" s="1">
        <v>3.26</v>
      </c>
      <c r="R8" s="1">
        <v>19.82456140350877</v>
      </c>
      <c r="S8" s="1">
        <v>27.247271113052314</v>
      </c>
      <c r="T8">
        <v>44.26421540030077</v>
      </c>
      <c r="U8">
        <f t="shared" si="0"/>
        <v>12.000000000000002</v>
      </c>
      <c r="V8">
        <v>0</v>
      </c>
      <c r="W8">
        <v>1</v>
      </c>
      <c r="X8">
        <v>1</v>
      </c>
      <c r="Y8" s="6">
        <v>1</v>
      </c>
      <c r="Z8">
        <v>0</v>
      </c>
      <c r="AA8">
        <v>1</v>
      </c>
      <c r="AB8">
        <v>4</v>
      </c>
      <c r="AC8" s="1">
        <v>37.1</v>
      </c>
      <c r="AD8" s="1">
        <v>36</v>
      </c>
      <c r="AE8" s="1" t="s">
        <v>326</v>
      </c>
      <c r="AF8" s="1">
        <v>34.700000000000003</v>
      </c>
      <c r="AG8" s="1">
        <v>5.6794278966121192</v>
      </c>
      <c r="AH8" s="1">
        <v>348</v>
      </c>
      <c r="AI8">
        <v>0.67873303167420806</v>
      </c>
      <c r="AJ8" s="1">
        <v>652</v>
      </c>
      <c r="AK8">
        <v>886.3</v>
      </c>
      <c r="AL8">
        <v>21.9</v>
      </c>
      <c r="AM8">
        <v>6.1</v>
      </c>
      <c r="AN8">
        <v>5.0999999999999996</v>
      </c>
      <c r="AO8">
        <v>4.3</v>
      </c>
      <c r="AP8">
        <v>0.5</v>
      </c>
      <c r="AQ8">
        <v>4.5</v>
      </c>
      <c r="AR8">
        <v>87</v>
      </c>
      <c r="AS8">
        <f t="shared" si="1"/>
        <v>8.6</v>
      </c>
      <c r="AT8">
        <v>56.5</v>
      </c>
      <c r="AU8">
        <v>4.6500000000000004</v>
      </c>
      <c r="AV8">
        <v>134</v>
      </c>
      <c r="AW8" s="1">
        <v>26.60399</v>
      </c>
      <c r="AX8" s="1">
        <v>25.421209999999999</v>
      </c>
      <c r="AY8" s="1">
        <v>27.932919999999999</v>
      </c>
      <c r="AZ8" s="1">
        <v>32.078740000000003</v>
      </c>
      <c r="BA8" s="1">
        <v>29.90699</v>
      </c>
      <c r="BB8" s="1">
        <v>24.010860000000001</v>
      </c>
      <c r="BC8" s="1">
        <v>29.4283</v>
      </c>
      <c r="BD8" s="1">
        <v>26.960909999999998</v>
      </c>
      <c r="BE8" s="1">
        <v>24.96565</v>
      </c>
      <c r="BF8" s="1">
        <v>23.785260000000001</v>
      </c>
      <c r="BG8" s="1">
        <v>21.262910000000002</v>
      </c>
      <c r="BH8" s="1">
        <v>25.91319</v>
      </c>
      <c r="BI8" s="1">
        <v>34.593620000000001</v>
      </c>
      <c r="BJ8" s="1">
        <v>31.469950000000001</v>
      </c>
      <c r="BK8" s="1">
        <v>22.561199999999999</v>
      </c>
      <c r="BL8" s="1">
        <v>23.94557</v>
      </c>
      <c r="BM8" s="1">
        <v>28.55311</v>
      </c>
      <c r="BN8" s="1">
        <v>20.29936</v>
      </c>
      <c r="BO8" s="1">
        <v>28.6799</v>
      </c>
      <c r="BP8" s="1">
        <v>21.99061</v>
      </c>
      <c r="BQ8" s="1">
        <v>21.828340000000001</v>
      </c>
      <c r="BR8" s="1">
        <v>21.342220000000001</v>
      </c>
      <c r="BS8" s="1">
        <v>20.824739999999998</v>
      </c>
      <c r="BT8" s="1">
        <v>25.034559999999999</v>
      </c>
      <c r="BU8" s="1">
        <v>26.7637</v>
      </c>
      <c r="BV8" s="1">
        <v>29.069690000000001</v>
      </c>
      <c r="BW8" s="1">
        <v>26.707940000000001</v>
      </c>
      <c r="BX8" s="1">
        <v>26.37473</v>
      </c>
      <c r="BY8" s="1">
        <v>0.95171296299999997</v>
      </c>
      <c r="BZ8">
        <v>1.45103191</v>
      </c>
      <c r="CA8">
        <v>1</v>
      </c>
      <c r="CB8" s="7">
        <v>1</v>
      </c>
      <c r="CC8" s="7">
        <v>1</v>
      </c>
      <c r="CD8">
        <v>3</v>
      </c>
      <c r="CE8">
        <f t="shared" si="2"/>
        <v>6</v>
      </c>
    </row>
    <row r="9" spans="1:83">
      <c r="A9" s="1" t="s">
        <v>40</v>
      </c>
      <c r="B9" s="1">
        <v>1</v>
      </c>
      <c r="C9" s="1">
        <v>1</v>
      </c>
      <c r="D9" s="1">
        <v>1</v>
      </c>
      <c r="E9" s="1">
        <v>0</v>
      </c>
      <c r="F9" t="s">
        <v>39</v>
      </c>
      <c r="G9" s="5" t="s">
        <v>330</v>
      </c>
      <c r="H9" s="1" t="s">
        <v>39</v>
      </c>
      <c r="I9" s="1" t="s">
        <v>309</v>
      </c>
      <c r="J9" s="1">
        <v>6</v>
      </c>
      <c r="K9" s="1">
        <v>6</v>
      </c>
      <c r="L9" s="1" t="s">
        <v>316</v>
      </c>
      <c r="M9" s="1" t="s">
        <v>38</v>
      </c>
      <c r="N9" s="1" t="s">
        <v>344</v>
      </c>
      <c r="O9">
        <v>3</v>
      </c>
      <c r="P9" s="1">
        <v>7.073802456140351</v>
      </c>
      <c r="Q9" s="1">
        <v>3.02</v>
      </c>
      <c r="R9" s="1">
        <v>27.66081871345029</v>
      </c>
      <c r="S9" s="1">
        <v>30.983198263091957</v>
      </c>
      <c r="T9">
        <v>55.459046495957026</v>
      </c>
      <c r="U9">
        <f t="shared" si="0"/>
        <v>13</v>
      </c>
      <c r="V9">
        <v>0</v>
      </c>
      <c r="W9">
        <v>1</v>
      </c>
      <c r="X9">
        <v>1</v>
      </c>
      <c r="Y9" s="6">
        <v>1</v>
      </c>
      <c r="Z9">
        <v>0</v>
      </c>
      <c r="AA9">
        <v>1</v>
      </c>
      <c r="AB9">
        <v>4</v>
      </c>
      <c r="AC9" s="1">
        <v>28</v>
      </c>
      <c r="AD9" s="1">
        <v>42</v>
      </c>
      <c r="AE9" s="1" t="s">
        <v>326</v>
      </c>
      <c r="AF9" s="1">
        <v>31.4</v>
      </c>
      <c r="AG9" s="1">
        <v>7.1105897102992488</v>
      </c>
      <c r="AH9" s="1">
        <v>134</v>
      </c>
      <c r="AI9">
        <v>0.96153846153846145</v>
      </c>
      <c r="AJ9" s="1">
        <v>196</v>
      </c>
      <c r="AK9">
        <v>3208.5</v>
      </c>
      <c r="AL9">
        <v>42.3</v>
      </c>
      <c r="AM9">
        <v>7.7</v>
      </c>
      <c r="AN9">
        <v>12.2</v>
      </c>
      <c r="AO9">
        <v>8.9</v>
      </c>
      <c r="AP9">
        <v>1.7</v>
      </c>
      <c r="AQ9">
        <v>3.95</v>
      </c>
      <c r="AR9">
        <v>100</v>
      </c>
      <c r="AS9">
        <f t="shared" si="1"/>
        <v>5.2352941176470589</v>
      </c>
      <c r="AT9">
        <v>70.3</v>
      </c>
      <c r="AU9">
        <v>4.66</v>
      </c>
      <c r="AV9">
        <v>136</v>
      </c>
      <c r="AW9" s="1">
        <v>26.686589999999999</v>
      </c>
      <c r="AX9" s="1">
        <v>20.981950000000001</v>
      </c>
      <c r="AY9" s="1">
        <v>25.71848</v>
      </c>
      <c r="AZ9" s="1">
        <v>30.153759999999998</v>
      </c>
      <c r="BA9" s="1">
        <v>31.618770000000001</v>
      </c>
      <c r="BB9" s="1">
        <v>20.513339999999999</v>
      </c>
      <c r="BC9" s="1">
        <v>27.647259999999999</v>
      </c>
      <c r="BD9" s="1">
        <v>22.76792</v>
      </c>
      <c r="BE9" s="1">
        <v>21.066780000000001</v>
      </c>
      <c r="BF9" s="1">
        <v>19.951450000000001</v>
      </c>
      <c r="BG9" s="1">
        <v>22.151489999999999</v>
      </c>
      <c r="BH9" s="1">
        <v>20.890049999999999</v>
      </c>
      <c r="BI9" s="1">
        <v>34.102200000000003</v>
      </c>
      <c r="BJ9" s="1">
        <v>31.331859999999999</v>
      </c>
      <c r="BK9" s="1">
        <v>24.860790000000001</v>
      </c>
      <c r="BL9" s="1">
        <v>18.796130000000002</v>
      </c>
      <c r="BM9" s="1">
        <v>26.81054</v>
      </c>
      <c r="BN9" s="1">
        <v>20.707450000000001</v>
      </c>
      <c r="BO9" s="1">
        <v>27.853590000000001</v>
      </c>
      <c r="BP9" s="1">
        <v>22.062470000000001</v>
      </c>
      <c r="BQ9" s="1">
        <v>19.297630000000002</v>
      </c>
      <c r="BR9" s="1">
        <v>23.277819999999998</v>
      </c>
      <c r="BS9" s="1">
        <v>21.023779999999999</v>
      </c>
      <c r="BT9" s="1">
        <v>26.328600000000002</v>
      </c>
      <c r="BU9" s="1">
        <v>28.81326</v>
      </c>
      <c r="BV9" s="1">
        <v>29.542369999999998</v>
      </c>
      <c r="BW9" s="1">
        <v>26.973230000000001</v>
      </c>
      <c r="BX9" s="1">
        <v>24.767900000000001</v>
      </c>
      <c r="BY9" s="1">
        <v>0.99954096000000003</v>
      </c>
      <c r="BZ9">
        <v>-0.54559813999999995</v>
      </c>
      <c r="CA9">
        <v>1</v>
      </c>
      <c r="CB9" s="7">
        <v>2</v>
      </c>
      <c r="CC9" s="7">
        <v>1</v>
      </c>
      <c r="CD9">
        <v>3</v>
      </c>
      <c r="CE9">
        <f t="shared" si="2"/>
        <v>7</v>
      </c>
    </row>
    <row r="10" spans="1:83">
      <c r="A10" s="1" t="s">
        <v>41</v>
      </c>
      <c r="B10" s="1">
        <v>1</v>
      </c>
      <c r="C10" s="1">
        <v>1</v>
      </c>
      <c r="D10" s="1">
        <v>1</v>
      </c>
      <c r="E10" s="1">
        <v>0</v>
      </c>
      <c r="F10" t="s">
        <v>39</v>
      </c>
      <c r="G10" s="5" t="s">
        <v>330</v>
      </c>
      <c r="H10" s="1" t="s">
        <v>39</v>
      </c>
      <c r="I10" s="1" t="s">
        <v>309</v>
      </c>
      <c r="J10" s="1">
        <v>23</v>
      </c>
      <c r="K10" s="1">
        <v>23</v>
      </c>
      <c r="L10" s="1" t="s">
        <v>316</v>
      </c>
      <c r="M10" s="1" t="s">
        <v>38</v>
      </c>
      <c r="N10" s="1" t="s">
        <v>344</v>
      </c>
      <c r="O10">
        <v>3</v>
      </c>
      <c r="P10" s="1">
        <v>8.3252805263157885</v>
      </c>
      <c r="Q10" s="1">
        <v>3.27</v>
      </c>
      <c r="R10" s="1">
        <v>18.07017543859649</v>
      </c>
      <c r="S10" s="1">
        <v>26.9313239765698</v>
      </c>
      <c r="T10">
        <v>60.989274643006951</v>
      </c>
      <c r="U10">
        <f t="shared" si="0"/>
        <v>13.999999999999996</v>
      </c>
      <c r="V10">
        <v>0</v>
      </c>
      <c r="W10">
        <v>1</v>
      </c>
      <c r="X10">
        <v>1</v>
      </c>
      <c r="Y10" s="6">
        <v>1</v>
      </c>
      <c r="Z10">
        <v>0</v>
      </c>
      <c r="AA10">
        <v>1</v>
      </c>
      <c r="AB10">
        <v>4</v>
      </c>
      <c r="AC10" s="1">
        <v>34.5</v>
      </c>
      <c r="AD10" s="1">
        <v>64</v>
      </c>
      <c r="AE10" s="1" t="s">
        <v>326</v>
      </c>
      <c r="AF10" s="1">
        <v>34.799999999999997</v>
      </c>
      <c r="AG10" s="1">
        <v>7.0413926851582254</v>
      </c>
      <c r="AH10" s="1">
        <v>676</v>
      </c>
      <c r="AI10">
        <v>0.67873303167420806</v>
      </c>
      <c r="AJ10" s="1">
        <v>1307</v>
      </c>
      <c r="AK10">
        <v>6246.1</v>
      </c>
      <c r="AL10">
        <v>26.8</v>
      </c>
      <c r="AM10">
        <v>7.5</v>
      </c>
      <c r="AN10">
        <v>4.3</v>
      </c>
      <c r="AO10">
        <v>3.3</v>
      </c>
      <c r="AP10">
        <v>0.6</v>
      </c>
      <c r="AQ10">
        <v>4.6100000000000003</v>
      </c>
      <c r="AR10">
        <v>74</v>
      </c>
      <c r="AS10">
        <f t="shared" si="1"/>
        <v>5.5</v>
      </c>
      <c r="AT10">
        <v>57.1</v>
      </c>
      <c r="AU10">
        <v>5.37</v>
      </c>
      <c r="AV10">
        <v>138</v>
      </c>
      <c r="AW10" s="1">
        <v>25.567609999999998</v>
      </c>
      <c r="AX10" s="1">
        <v>26.408010000000001</v>
      </c>
      <c r="AY10" s="1">
        <v>27.618490000000001</v>
      </c>
      <c r="AZ10" s="1">
        <v>31.805240000000001</v>
      </c>
      <c r="BA10" s="1">
        <v>30.953520000000001</v>
      </c>
      <c r="BB10" s="1">
        <v>22.27909</v>
      </c>
      <c r="BC10" s="1">
        <v>25.899480000000001</v>
      </c>
      <c r="BD10" s="1">
        <v>25.61139</v>
      </c>
      <c r="BE10" s="1">
        <v>25.768219999999999</v>
      </c>
      <c r="BF10" s="1">
        <v>24.62472</v>
      </c>
      <c r="BG10" s="1">
        <v>21.80986</v>
      </c>
      <c r="BH10" s="1">
        <v>24.981200000000001</v>
      </c>
      <c r="BI10" s="1">
        <v>34.966749999999998</v>
      </c>
      <c r="BJ10" s="1">
        <v>30.441240000000001</v>
      </c>
      <c r="BK10" s="1">
        <v>24.303889999999999</v>
      </c>
      <c r="BL10" s="1">
        <v>22.207170000000001</v>
      </c>
      <c r="BM10" s="1">
        <v>28.09497</v>
      </c>
      <c r="BN10" s="1">
        <v>20.353940000000001</v>
      </c>
      <c r="BO10" s="1">
        <v>28.026440000000001</v>
      </c>
      <c r="BP10" s="1">
        <v>23.68432</v>
      </c>
      <c r="BQ10" s="1">
        <v>21.333469999999998</v>
      </c>
      <c r="BR10" s="1">
        <v>23.355149999999998</v>
      </c>
      <c r="BS10" s="1">
        <v>20.779129999999999</v>
      </c>
      <c r="BT10" s="1">
        <v>25.657360000000001</v>
      </c>
      <c r="BU10" s="1">
        <v>29.810359999999999</v>
      </c>
      <c r="BV10" s="1">
        <v>28.202279999999998</v>
      </c>
      <c r="BW10" s="1">
        <v>28.89911</v>
      </c>
      <c r="BX10" s="1">
        <v>25.48367</v>
      </c>
      <c r="BY10" s="1">
        <v>0.92215488599999995</v>
      </c>
      <c r="BZ10">
        <v>0.29376395999999999</v>
      </c>
      <c r="CA10">
        <v>1</v>
      </c>
      <c r="CB10" s="7">
        <v>3</v>
      </c>
      <c r="CC10" s="7">
        <v>1</v>
      </c>
      <c r="CD10">
        <v>3</v>
      </c>
      <c r="CE10">
        <f t="shared" si="2"/>
        <v>8</v>
      </c>
    </row>
    <row r="11" spans="1:83">
      <c r="A11" s="1" t="s">
        <v>44</v>
      </c>
      <c r="B11" s="1">
        <v>1</v>
      </c>
      <c r="C11" s="1">
        <v>1</v>
      </c>
      <c r="D11" s="1">
        <v>1</v>
      </c>
      <c r="E11" s="1">
        <v>0</v>
      </c>
      <c r="F11" t="s">
        <v>42</v>
      </c>
      <c r="G11" s="5" t="s">
        <v>330</v>
      </c>
      <c r="H11" s="1" t="s">
        <v>39</v>
      </c>
      <c r="I11" s="1" t="s">
        <v>309</v>
      </c>
      <c r="J11" s="1">
        <v>3</v>
      </c>
      <c r="K11" s="1">
        <v>3</v>
      </c>
      <c r="L11" s="1" t="s">
        <v>316</v>
      </c>
      <c r="M11" s="1" t="s">
        <v>38</v>
      </c>
      <c r="N11" s="1" t="s">
        <v>344</v>
      </c>
      <c r="O11">
        <v>3</v>
      </c>
      <c r="P11" s="1">
        <v>8.7386601754385964</v>
      </c>
      <c r="Q11" s="1">
        <v>3.99</v>
      </c>
      <c r="R11" s="1">
        <v>12.690058479532162</v>
      </c>
      <c r="S11" s="1">
        <v>31.157414965543317</v>
      </c>
      <c r="T11">
        <v>61.488084656136749</v>
      </c>
      <c r="U11">
        <f t="shared" si="0"/>
        <v>13.999999999999996</v>
      </c>
      <c r="V11">
        <v>0</v>
      </c>
      <c r="W11">
        <v>1</v>
      </c>
      <c r="X11">
        <v>1</v>
      </c>
      <c r="Y11" s="6">
        <v>1</v>
      </c>
      <c r="Z11">
        <v>0</v>
      </c>
      <c r="AA11">
        <v>1</v>
      </c>
      <c r="AB11">
        <v>4</v>
      </c>
      <c r="AC11" s="1">
        <v>28.2</v>
      </c>
      <c r="AD11" s="1">
        <v>60</v>
      </c>
      <c r="AE11" s="1" t="s">
        <v>326</v>
      </c>
      <c r="AF11" s="1">
        <v>40.5</v>
      </c>
      <c r="AG11" s="1">
        <v>3.7767011839884108</v>
      </c>
      <c r="AH11" s="1">
        <v>26</v>
      </c>
      <c r="AI11">
        <v>0.96153846153846145</v>
      </c>
      <c r="AJ11" s="1">
        <v>491</v>
      </c>
      <c r="AK11">
        <v>1171.7</v>
      </c>
      <c r="AL11">
        <v>29.4</v>
      </c>
      <c r="AM11">
        <v>7.1</v>
      </c>
      <c r="AN11">
        <v>6</v>
      </c>
      <c r="AO11">
        <v>3.8</v>
      </c>
      <c r="AP11">
        <v>1.4</v>
      </c>
      <c r="AQ11">
        <v>4.79</v>
      </c>
      <c r="AR11">
        <v>94</v>
      </c>
      <c r="AS11">
        <f t="shared" si="1"/>
        <v>2.7142857142857144</v>
      </c>
      <c r="AT11">
        <v>62.4</v>
      </c>
      <c r="AU11">
        <v>4.38</v>
      </c>
      <c r="AV11">
        <v>141</v>
      </c>
      <c r="AW11" s="1">
        <v>25.063320000000001</v>
      </c>
      <c r="AX11" s="1">
        <v>26.608509999999999</v>
      </c>
      <c r="AY11" s="1">
        <v>27.426780000000001</v>
      </c>
      <c r="AZ11" s="1">
        <v>32.62529</v>
      </c>
      <c r="BA11" s="1">
        <v>29.893740000000001</v>
      </c>
      <c r="BB11" s="1">
        <v>23.368659999999998</v>
      </c>
      <c r="BC11" s="1">
        <v>28.910990000000002</v>
      </c>
      <c r="BD11" s="1">
        <v>26.11158</v>
      </c>
      <c r="BE11" s="1">
        <v>27.530290000000001</v>
      </c>
      <c r="BF11" s="1">
        <v>26.796130000000002</v>
      </c>
      <c r="BG11" s="1">
        <v>22.33211</v>
      </c>
      <c r="BH11" s="1">
        <v>25.042020000000001</v>
      </c>
      <c r="BI11" s="1">
        <v>35.111440000000002</v>
      </c>
      <c r="BJ11" s="1">
        <v>30.27075</v>
      </c>
      <c r="BK11" s="1">
        <v>23.31354</v>
      </c>
      <c r="BL11" s="1">
        <v>26.24465</v>
      </c>
      <c r="BM11" s="1">
        <v>28.320789999999999</v>
      </c>
      <c r="BN11" s="1">
        <v>21.234459999999999</v>
      </c>
      <c r="BO11" s="1">
        <v>28.289249999999999</v>
      </c>
      <c r="BP11" s="1">
        <v>22.28951</v>
      </c>
      <c r="BQ11" s="1">
        <v>22.143059999999998</v>
      </c>
      <c r="BR11" s="1">
        <v>22.217860000000002</v>
      </c>
      <c r="BS11" s="1">
        <v>21.729880000000001</v>
      </c>
      <c r="BT11" s="1">
        <v>27.920590000000001</v>
      </c>
      <c r="BU11" s="1">
        <v>29.300380000000001</v>
      </c>
      <c r="BV11" s="1">
        <v>29.427520000000001</v>
      </c>
      <c r="BW11" s="1">
        <v>28.168970000000002</v>
      </c>
      <c r="BX11" s="1">
        <v>27.68177</v>
      </c>
      <c r="BY11" s="1">
        <v>0.91146804100000001</v>
      </c>
      <c r="BZ11">
        <v>2.6767577600000001</v>
      </c>
      <c r="CA11">
        <v>1</v>
      </c>
      <c r="CB11" s="7">
        <v>3</v>
      </c>
      <c r="CC11" s="7">
        <v>1</v>
      </c>
      <c r="CD11">
        <v>3</v>
      </c>
      <c r="CE11">
        <f t="shared" si="2"/>
        <v>8</v>
      </c>
    </row>
    <row r="12" spans="1:83">
      <c r="A12" s="1" t="s">
        <v>88</v>
      </c>
      <c r="B12" s="1">
        <v>1</v>
      </c>
      <c r="C12" s="1">
        <v>1</v>
      </c>
      <c r="D12" s="1">
        <v>0</v>
      </c>
      <c r="E12" s="1">
        <v>1</v>
      </c>
      <c r="F12" t="s">
        <v>39</v>
      </c>
      <c r="G12" s="5" t="s">
        <v>330</v>
      </c>
      <c r="H12" s="1" t="s">
        <v>39</v>
      </c>
      <c r="I12" s="1" t="s">
        <v>309</v>
      </c>
      <c r="J12" s="1">
        <v>13</v>
      </c>
      <c r="K12" s="1">
        <v>13</v>
      </c>
      <c r="L12" s="1" t="s">
        <v>316</v>
      </c>
      <c r="M12" s="1" t="s">
        <v>38</v>
      </c>
      <c r="N12" s="1" t="s">
        <v>344</v>
      </c>
      <c r="O12">
        <v>2</v>
      </c>
      <c r="P12" s="1">
        <v>4.6317700000000004</v>
      </c>
      <c r="Q12" s="1">
        <v>1.97</v>
      </c>
      <c r="R12" s="1">
        <v>13.333333333333332</v>
      </c>
      <c r="S12" s="1">
        <v>19.94570415287258</v>
      </c>
      <c r="T12">
        <v>36.714393078708824</v>
      </c>
      <c r="U12">
        <f t="shared" si="0"/>
        <v>8</v>
      </c>
      <c r="V12">
        <v>0</v>
      </c>
      <c r="W12">
        <v>1</v>
      </c>
      <c r="X12">
        <v>1</v>
      </c>
      <c r="Y12" s="6">
        <v>1</v>
      </c>
      <c r="Z12">
        <v>0</v>
      </c>
      <c r="AA12">
        <v>0</v>
      </c>
      <c r="AB12">
        <v>3</v>
      </c>
      <c r="AC12" s="1">
        <v>36.299999999999997</v>
      </c>
      <c r="AD12" s="1">
        <v>40</v>
      </c>
      <c r="AE12" s="1" t="s">
        <v>326</v>
      </c>
      <c r="AF12" s="1">
        <v>23.3</v>
      </c>
      <c r="AG12" s="1">
        <v>8.0043213737826431</v>
      </c>
      <c r="AH12" s="1">
        <v>536</v>
      </c>
      <c r="AI12">
        <v>0.66742081447963797</v>
      </c>
      <c r="AJ12" s="1">
        <v>337</v>
      </c>
      <c r="AK12">
        <v>2791.4</v>
      </c>
      <c r="AL12">
        <v>31.8</v>
      </c>
      <c r="AM12">
        <v>9.1999999999999993</v>
      </c>
      <c r="AN12">
        <v>9.6999999999999993</v>
      </c>
      <c r="AO12">
        <v>5.2</v>
      </c>
      <c r="AP12">
        <v>3.1</v>
      </c>
      <c r="AQ12">
        <v>5.09</v>
      </c>
      <c r="AR12">
        <v>105</v>
      </c>
      <c r="AS12">
        <f t="shared" si="1"/>
        <v>1.6774193548387097</v>
      </c>
      <c r="AT12">
        <v>68.099999999999994</v>
      </c>
      <c r="AU12">
        <v>4.9400000000000004</v>
      </c>
      <c r="AV12">
        <v>137</v>
      </c>
      <c r="AW12" s="1">
        <v>25.732880000000002</v>
      </c>
      <c r="AX12" s="1">
        <v>24.77966</v>
      </c>
      <c r="AY12" s="1">
        <v>27.986910000000002</v>
      </c>
      <c r="AZ12" s="1">
        <v>32.304380000000002</v>
      </c>
      <c r="BA12" s="1">
        <v>29.728090000000002</v>
      </c>
      <c r="BB12" s="1">
        <v>24.224789999999999</v>
      </c>
      <c r="BC12" s="1">
        <v>29.87444</v>
      </c>
      <c r="BD12" s="1">
        <v>26.024370000000001</v>
      </c>
      <c r="BE12" s="1">
        <v>26.652940000000001</v>
      </c>
      <c r="BF12" s="1">
        <v>23.478899999999999</v>
      </c>
      <c r="BG12" s="1">
        <v>21.18666</v>
      </c>
      <c r="BH12" s="1">
        <v>24.527069999999998</v>
      </c>
      <c r="BI12" s="1">
        <v>34.94332</v>
      </c>
      <c r="BJ12" s="1">
        <v>30.876719999999999</v>
      </c>
      <c r="BK12" s="1">
        <v>24.91921</v>
      </c>
      <c r="BL12" s="1">
        <v>24.059280000000001</v>
      </c>
      <c r="BM12" s="1">
        <v>28.274529999999999</v>
      </c>
      <c r="BN12" s="1">
        <v>20.233139999999999</v>
      </c>
      <c r="BO12" s="1">
        <v>28.951350000000001</v>
      </c>
      <c r="BP12" s="1">
        <v>21.383690000000001</v>
      </c>
      <c r="BQ12" s="1">
        <v>21.265149999999998</v>
      </c>
      <c r="BR12" s="1">
        <v>23.567789999999999</v>
      </c>
      <c r="BS12" s="1">
        <v>20.753050000000002</v>
      </c>
      <c r="BT12" s="1">
        <v>23.473700000000001</v>
      </c>
      <c r="BU12" s="1">
        <v>25.728840000000002</v>
      </c>
      <c r="BV12" s="1">
        <v>28.041399999999999</v>
      </c>
      <c r="BW12" s="1">
        <v>26.632560000000002</v>
      </c>
      <c r="BX12" s="1">
        <v>25.185860000000002</v>
      </c>
      <c r="BY12" s="1">
        <v>0.98188280800000005</v>
      </c>
      <c r="BZ12">
        <v>-1.9830792100000001</v>
      </c>
      <c r="CA12">
        <v>1</v>
      </c>
      <c r="CB12" s="7">
        <v>1</v>
      </c>
      <c r="CC12">
        <v>1</v>
      </c>
      <c r="CD12">
        <v>1</v>
      </c>
      <c r="CE12">
        <f t="shared" si="2"/>
        <v>4</v>
      </c>
    </row>
    <row r="13" spans="1:83">
      <c r="A13" s="1" t="s">
        <v>52</v>
      </c>
      <c r="B13" s="1">
        <v>0</v>
      </c>
      <c r="C13" s="1">
        <v>1</v>
      </c>
      <c r="D13" s="1">
        <v>1</v>
      </c>
      <c r="E13" s="1">
        <v>0</v>
      </c>
      <c r="F13" t="s">
        <v>42</v>
      </c>
      <c r="G13" s="5" t="s">
        <v>330</v>
      </c>
      <c r="H13" s="1" t="s">
        <v>39</v>
      </c>
      <c r="I13" s="1" t="s">
        <v>310</v>
      </c>
      <c r="J13" s="1">
        <v>40</v>
      </c>
      <c r="K13" s="1">
        <v>28</v>
      </c>
      <c r="L13" s="1" t="s">
        <v>316</v>
      </c>
      <c r="M13" s="1" t="s">
        <v>38</v>
      </c>
      <c r="N13" s="1" t="s">
        <v>344</v>
      </c>
      <c r="O13">
        <v>2</v>
      </c>
      <c r="P13" s="1">
        <v>4.8613178947368425</v>
      </c>
      <c r="Q13" s="1">
        <v>1.76</v>
      </c>
      <c r="R13" s="1">
        <v>37.719298245614034</v>
      </c>
      <c r="S13" s="1">
        <v>22.450489128226138</v>
      </c>
      <c r="T13">
        <v>41.316471042438543</v>
      </c>
      <c r="U13">
        <f t="shared" si="0"/>
        <v>8.0000000000000018</v>
      </c>
      <c r="V13">
        <v>1</v>
      </c>
      <c r="W13">
        <v>0</v>
      </c>
      <c r="X13">
        <v>1</v>
      </c>
      <c r="Y13" s="6">
        <v>0</v>
      </c>
      <c r="Z13">
        <v>1</v>
      </c>
      <c r="AA13">
        <v>0</v>
      </c>
      <c r="AB13">
        <v>3</v>
      </c>
      <c r="AC13" s="1">
        <v>33.700000000000003</v>
      </c>
      <c r="AD13" s="1">
        <v>52</v>
      </c>
      <c r="AE13" s="1" t="s">
        <v>326</v>
      </c>
      <c r="AF13" s="1">
        <v>19.2</v>
      </c>
      <c r="AG13" s="1">
        <v>0</v>
      </c>
      <c r="AH13" s="1">
        <v>282</v>
      </c>
      <c r="AI13">
        <v>0.65610859728506787</v>
      </c>
      <c r="AJ13" s="1">
        <v>287</v>
      </c>
      <c r="AK13">
        <v>24564.400000000001</v>
      </c>
      <c r="AL13">
        <v>12.6</v>
      </c>
      <c r="AM13">
        <v>6.9</v>
      </c>
      <c r="AN13">
        <v>9.4</v>
      </c>
      <c r="AO13">
        <v>7.2</v>
      </c>
      <c r="AP13">
        <v>1.1000000000000001</v>
      </c>
      <c r="AQ13">
        <v>3.96</v>
      </c>
      <c r="AR13">
        <v>67</v>
      </c>
      <c r="AS13">
        <f t="shared" si="1"/>
        <v>6.545454545454545</v>
      </c>
      <c r="AT13">
        <v>46.3</v>
      </c>
      <c r="AU13">
        <v>4.1399999999999997</v>
      </c>
      <c r="AV13">
        <v>137</v>
      </c>
      <c r="AW13" s="1">
        <v>23.09394</v>
      </c>
      <c r="AX13" s="1">
        <v>27.01276</v>
      </c>
      <c r="AY13" s="1">
        <v>27.814579999999999</v>
      </c>
      <c r="AZ13" s="1">
        <v>31.375699999999998</v>
      </c>
      <c r="BA13" s="1">
        <v>31.066189999999999</v>
      </c>
      <c r="BB13" s="1">
        <v>23.51003</v>
      </c>
      <c r="BC13" s="1">
        <v>30.025510000000001</v>
      </c>
      <c r="BD13" s="1">
        <v>25.925039999999999</v>
      </c>
      <c r="BE13" s="1">
        <v>27.566669999999998</v>
      </c>
      <c r="BF13" s="1">
        <v>22.724959999999999</v>
      </c>
      <c r="BG13" s="1">
        <v>23.02065</v>
      </c>
      <c r="BH13" s="1">
        <v>22.130330000000001</v>
      </c>
      <c r="BI13" s="1">
        <v>35.007379999999998</v>
      </c>
      <c r="BJ13" s="1">
        <v>30.840260000000001</v>
      </c>
      <c r="BK13" s="1">
        <v>26.365359999999999</v>
      </c>
      <c r="BL13" s="1">
        <v>24.915790000000001</v>
      </c>
      <c r="BM13" s="1">
        <v>28.988990000000001</v>
      </c>
      <c r="BN13" s="1">
        <v>22.615780000000001</v>
      </c>
      <c r="BO13" s="1">
        <v>30.41891</v>
      </c>
      <c r="BP13" s="1">
        <v>25.791070000000001</v>
      </c>
      <c r="BQ13" s="1">
        <v>25.026060000000001</v>
      </c>
      <c r="BR13" s="1">
        <v>27.070509999999999</v>
      </c>
      <c r="BS13" s="1">
        <v>28.480119999999999</v>
      </c>
      <c r="BT13" s="1">
        <v>29.397300000000001</v>
      </c>
      <c r="BU13" s="1">
        <v>31.35342</v>
      </c>
      <c r="BV13" s="1">
        <v>32.052750000000003</v>
      </c>
      <c r="BW13" s="1">
        <v>25.40305</v>
      </c>
      <c r="BX13" s="1">
        <v>28.431059999999999</v>
      </c>
      <c r="BY13" s="1">
        <v>0.76446788899999996</v>
      </c>
      <c r="BZ13">
        <v>-0.81313572000000001</v>
      </c>
      <c r="CA13">
        <v>1</v>
      </c>
      <c r="CB13" s="7">
        <v>1</v>
      </c>
      <c r="CC13" s="7">
        <v>1</v>
      </c>
      <c r="CD13">
        <v>1</v>
      </c>
      <c r="CE13">
        <f t="shared" si="2"/>
        <v>4</v>
      </c>
    </row>
    <row r="14" spans="1:83">
      <c r="A14" s="1" t="s">
        <v>97</v>
      </c>
      <c r="B14" s="1">
        <v>0</v>
      </c>
      <c r="C14" s="1">
        <v>0</v>
      </c>
      <c r="D14" s="1">
        <v>0</v>
      </c>
      <c r="E14" s="1">
        <v>0</v>
      </c>
      <c r="F14" t="s">
        <v>39</v>
      </c>
      <c r="G14" s="5" t="s">
        <v>330</v>
      </c>
      <c r="H14" s="1" t="s">
        <v>39</v>
      </c>
      <c r="I14" s="1" t="s">
        <v>309</v>
      </c>
      <c r="J14" s="1">
        <v>90</v>
      </c>
      <c r="K14" s="1">
        <v>28</v>
      </c>
      <c r="L14" s="1" t="s">
        <v>316</v>
      </c>
      <c r="M14" s="1" t="s">
        <v>38</v>
      </c>
      <c r="N14" s="1" t="s">
        <v>344</v>
      </c>
      <c r="O14">
        <v>2</v>
      </c>
      <c r="P14" s="1">
        <v>4.9060312280701748</v>
      </c>
      <c r="Q14" s="1">
        <v>1.94</v>
      </c>
      <c r="R14" s="1">
        <v>25.497076023391809</v>
      </c>
      <c r="S14" s="1">
        <v>24.392264578714109</v>
      </c>
      <c r="T14">
        <v>40.380981949546467</v>
      </c>
      <c r="U14">
        <f t="shared" si="0"/>
        <v>8.0000000000000018</v>
      </c>
      <c r="V14">
        <v>0</v>
      </c>
      <c r="W14">
        <v>0</v>
      </c>
      <c r="X14">
        <v>1</v>
      </c>
      <c r="Y14" s="6">
        <v>1</v>
      </c>
      <c r="Z14">
        <v>0</v>
      </c>
      <c r="AA14">
        <v>1</v>
      </c>
      <c r="AB14">
        <v>3</v>
      </c>
      <c r="AC14" s="1">
        <v>30.2</v>
      </c>
      <c r="AD14" s="1">
        <v>50</v>
      </c>
      <c r="AE14" s="1" t="s">
        <v>326</v>
      </c>
      <c r="AF14" s="1">
        <v>21.4</v>
      </c>
      <c r="AG14" s="1">
        <v>3.2833012287035497</v>
      </c>
      <c r="AH14" s="1">
        <v>162</v>
      </c>
      <c r="AI14">
        <v>0.83710407239818996</v>
      </c>
      <c r="AJ14" s="1">
        <v>544</v>
      </c>
      <c r="AK14">
        <v>7826.4</v>
      </c>
      <c r="AL14">
        <v>27.6</v>
      </c>
      <c r="AM14">
        <v>4.3</v>
      </c>
      <c r="AN14">
        <v>9.1999999999999993</v>
      </c>
      <c r="AO14">
        <v>6.6</v>
      </c>
      <c r="AP14">
        <v>1.5</v>
      </c>
      <c r="AQ14">
        <v>5.97</v>
      </c>
      <c r="AR14">
        <v>170</v>
      </c>
      <c r="AS14">
        <f t="shared" si="1"/>
        <v>4.3999999999999995</v>
      </c>
      <c r="AT14">
        <v>64.8</v>
      </c>
      <c r="AU14">
        <v>4.4000000000000004</v>
      </c>
      <c r="AV14">
        <v>135</v>
      </c>
      <c r="AW14" s="1">
        <v>20.72617</v>
      </c>
      <c r="AX14" s="1">
        <v>26.94145</v>
      </c>
      <c r="AY14" s="1">
        <v>26.813110000000002</v>
      </c>
      <c r="AZ14" s="1">
        <v>31.024260000000002</v>
      </c>
      <c r="BA14" s="1">
        <v>32.209699999999998</v>
      </c>
      <c r="BB14" s="1">
        <v>20.02562</v>
      </c>
      <c r="BC14" s="1">
        <v>27.677140000000001</v>
      </c>
      <c r="BD14" s="1">
        <v>23.626000000000001</v>
      </c>
      <c r="BE14" s="1">
        <v>25.978909999999999</v>
      </c>
      <c r="BF14" s="1">
        <v>23.483450000000001</v>
      </c>
      <c r="BG14" s="1">
        <v>19.937329999999999</v>
      </c>
      <c r="BH14" s="1">
        <v>24.960270000000001</v>
      </c>
      <c r="BI14" s="1">
        <v>33.66966</v>
      </c>
      <c r="BJ14" s="1">
        <v>29.9238</v>
      </c>
      <c r="BK14" s="1">
        <v>22.088999999999999</v>
      </c>
      <c r="BL14" s="1">
        <v>21.91236</v>
      </c>
      <c r="BM14" s="1">
        <v>28.04364</v>
      </c>
      <c r="BN14" s="1">
        <v>18.864879999999999</v>
      </c>
      <c r="BO14" s="1">
        <v>28.053879999999999</v>
      </c>
      <c r="BP14" s="1">
        <v>19.95731</v>
      </c>
      <c r="BQ14" s="1">
        <v>22.970479999999998</v>
      </c>
      <c r="BR14" s="1">
        <v>22.788889999999999</v>
      </c>
      <c r="BS14" s="1">
        <v>19.449639999999999</v>
      </c>
      <c r="BT14" s="1">
        <v>25.925789999999999</v>
      </c>
      <c r="BU14" s="1">
        <v>29.02054</v>
      </c>
      <c r="BV14" s="1">
        <v>27.169689999999999</v>
      </c>
      <c r="BW14" s="1">
        <v>28.436389999999999</v>
      </c>
      <c r="BX14" s="1">
        <v>24.542210000000001</v>
      </c>
      <c r="BY14" s="1">
        <v>0.88232763800000003</v>
      </c>
      <c r="BZ14">
        <v>-0.83969413999999998</v>
      </c>
      <c r="CA14">
        <v>1</v>
      </c>
      <c r="CB14" s="7">
        <v>1</v>
      </c>
      <c r="CC14" s="7">
        <v>1</v>
      </c>
      <c r="CD14">
        <v>1</v>
      </c>
      <c r="CE14">
        <f t="shared" si="2"/>
        <v>4</v>
      </c>
    </row>
    <row r="15" spans="1:83">
      <c r="A15" s="1" t="s">
        <v>92</v>
      </c>
      <c r="B15" s="1">
        <v>0</v>
      </c>
      <c r="C15" s="1">
        <v>0</v>
      </c>
      <c r="D15" s="1">
        <v>0</v>
      </c>
      <c r="E15" s="1">
        <v>0</v>
      </c>
      <c r="F15" t="s">
        <v>42</v>
      </c>
      <c r="G15" s="5" t="s">
        <v>330</v>
      </c>
      <c r="H15" s="1" t="s">
        <v>39</v>
      </c>
      <c r="I15" s="1" t="s">
        <v>310</v>
      </c>
      <c r="J15" s="1">
        <v>90</v>
      </c>
      <c r="K15" s="1">
        <v>28</v>
      </c>
      <c r="L15" s="1" t="s">
        <v>316</v>
      </c>
      <c r="M15" s="1" t="s">
        <v>38</v>
      </c>
      <c r="N15" s="1" t="s">
        <v>344</v>
      </c>
      <c r="O15">
        <v>2</v>
      </c>
      <c r="P15" s="1">
        <v>5.244824912280702</v>
      </c>
      <c r="Q15" s="1">
        <v>2.46</v>
      </c>
      <c r="R15" s="1">
        <v>18.654970760233915</v>
      </c>
      <c r="S15" s="1">
        <v>22.308569451522558</v>
      </c>
      <c r="T15">
        <v>43.072123043449992</v>
      </c>
      <c r="U15">
        <f t="shared" si="0"/>
        <v>8.9999999999999982</v>
      </c>
      <c r="V15">
        <v>0</v>
      </c>
      <c r="W15">
        <v>0</v>
      </c>
      <c r="X15">
        <v>1</v>
      </c>
      <c r="Y15" s="6">
        <v>1</v>
      </c>
      <c r="Z15">
        <v>0</v>
      </c>
      <c r="AA15">
        <v>1</v>
      </c>
      <c r="AB15">
        <v>3</v>
      </c>
      <c r="AC15" s="1">
        <v>28.9</v>
      </c>
      <c r="AD15" s="1">
        <v>49</v>
      </c>
      <c r="AE15" s="1" t="s">
        <v>326</v>
      </c>
      <c r="AF15" s="1">
        <v>26.1</v>
      </c>
      <c r="AG15" s="1">
        <v>0</v>
      </c>
      <c r="AH15" s="1">
        <v>113</v>
      </c>
      <c r="AI15">
        <v>0.57692307692307687</v>
      </c>
      <c r="AJ15" s="1">
        <v>72</v>
      </c>
      <c r="AK15">
        <v>2683.3</v>
      </c>
      <c r="AL15">
        <v>27</v>
      </c>
      <c r="AM15">
        <v>24.7</v>
      </c>
      <c r="AN15">
        <v>8.9</v>
      </c>
      <c r="AO15">
        <v>7.3</v>
      </c>
      <c r="AP15">
        <v>1</v>
      </c>
      <c r="AQ15">
        <v>2.81</v>
      </c>
      <c r="AR15">
        <v>48</v>
      </c>
      <c r="AS15">
        <f t="shared" si="1"/>
        <v>7.3</v>
      </c>
      <c r="AT15">
        <v>57.1</v>
      </c>
      <c r="AU15">
        <v>3.57</v>
      </c>
      <c r="AV15">
        <v>129</v>
      </c>
      <c r="AW15" s="1">
        <v>24.907430000000002</v>
      </c>
      <c r="AX15" s="1">
        <v>22.560919999999999</v>
      </c>
      <c r="AY15" s="1">
        <v>28.30143</v>
      </c>
      <c r="AZ15" s="1">
        <v>31.548580000000001</v>
      </c>
      <c r="BA15" s="1">
        <v>30.603899999999999</v>
      </c>
      <c r="BB15" s="1">
        <v>24.403729999999999</v>
      </c>
      <c r="BC15" s="1">
        <v>30.633389999999999</v>
      </c>
      <c r="BD15" s="1">
        <v>23.997920000000001</v>
      </c>
      <c r="BE15" s="1">
        <v>27.494879999999998</v>
      </c>
      <c r="BF15" s="1">
        <v>25.58276</v>
      </c>
      <c r="BG15" s="1">
        <v>22.072759999999999</v>
      </c>
      <c r="BH15" s="1">
        <v>20.5581</v>
      </c>
      <c r="BI15" s="1">
        <v>34.291519999999998</v>
      </c>
      <c r="BJ15" s="1">
        <v>31.084679999999999</v>
      </c>
      <c r="BK15" s="1">
        <v>25.833400000000001</v>
      </c>
      <c r="BL15" s="1">
        <v>22.4861</v>
      </c>
      <c r="BM15" s="1">
        <v>27.980930000000001</v>
      </c>
      <c r="BN15" s="1">
        <v>21.000450000000001</v>
      </c>
      <c r="BO15" s="1">
        <v>29.581849999999999</v>
      </c>
      <c r="BP15" s="1">
        <v>21.408519999999999</v>
      </c>
      <c r="BQ15" s="1">
        <v>21.57715</v>
      </c>
      <c r="BR15" s="1">
        <v>25.095469999999999</v>
      </c>
      <c r="BS15" s="1">
        <v>23.517700000000001</v>
      </c>
      <c r="BT15" s="1">
        <v>26.858160000000002</v>
      </c>
      <c r="BU15" s="1">
        <v>29.174880000000002</v>
      </c>
      <c r="BV15" s="1">
        <v>29.038630000000001</v>
      </c>
      <c r="BW15" s="1">
        <v>28.982700000000001</v>
      </c>
      <c r="BX15" s="1">
        <v>26.233779999999999</v>
      </c>
      <c r="BY15" s="1">
        <v>0.98949030299999996</v>
      </c>
      <c r="BZ15">
        <v>-0.91501951000000004</v>
      </c>
      <c r="CA15">
        <v>1</v>
      </c>
      <c r="CB15" s="7">
        <v>1</v>
      </c>
      <c r="CC15">
        <v>1</v>
      </c>
      <c r="CD15">
        <v>1</v>
      </c>
      <c r="CE15">
        <f t="shared" si="2"/>
        <v>4</v>
      </c>
    </row>
    <row r="16" spans="1:83">
      <c r="A16" s="1" t="s">
        <v>84</v>
      </c>
      <c r="B16" s="1">
        <v>1</v>
      </c>
      <c r="C16" s="1">
        <v>1</v>
      </c>
      <c r="D16" s="1">
        <v>0</v>
      </c>
      <c r="E16" s="1">
        <v>1</v>
      </c>
      <c r="F16" t="s">
        <v>39</v>
      </c>
      <c r="G16" s="5" t="s">
        <v>330</v>
      </c>
      <c r="H16" s="1" t="s">
        <v>39</v>
      </c>
      <c r="I16" s="1" t="s">
        <v>309</v>
      </c>
      <c r="J16" s="1">
        <v>3</v>
      </c>
      <c r="K16" s="1">
        <v>3</v>
      </c>
      <c r="L16" s="1" t="s">
        <v>316</v>
      </c>
      <c r="M16" s="1" t="s">
        <v>38</v>
      </c>
      <c r="N16" s="1" t="s">
        <v>344</v>
      </c>
      <c r="O16">
        <v>2</v>
      </c>
      <c r="P16" s="1">
        <v>5.2626943859649122</v>
      </c>
      <c r="Q16" s="1">
        <v>2.34</v>
      </c>
      <c r="R16" s="1">
        <v>27.25146198830409</v>
      </c>
      <c r="S16" s="1">
        <v>23.549174377076582</v>
      </c>
      <c r="T16">
        <v>43.227810388124972</v>
      </c>
      <c r="U16">
        <f t="shared" si="0"/>
        <v>9.9999999999999982</v>
      </c>
      <c r="V16">
        <v>0</v>
      </c>
      <c r="W16">
        <v>1</v>
      </c>
      <c r="X16">
        <v>1</v>
      </c>
      <c r="Y16" s="6">
        <v>1</v>
      </c>
      <c r="Z16">
        <v>0</v>
      </c>
      <c r="AA16">
        <v>0</v>
      </c>
      <c r="AB16">
        <v>3</v>
      </c>
      <c r="AC16" s="1">
        <v>37.6</v>
      </c>
      <c r="AD16" s="1">
        <v>32</v>
      </c>
      <c r="AE16" s="1" t="s">
        <v>326</v>
      </c>
      <c r="AF16" s="1">
        <v>24.9</v>
      </c>
      <c r="AG16" s="1">
        <v>8.7589118923979736</v>
      </c>
      <c r="AH16" s="1">
        <v>131</v>
      </c>
      <c r="AI16">
        <v>0.59954751131221717</v>
      </c>
      <c r="AJ16" s="1">
        <v>660</v>
      </c>
      <c r="AK16">
        <v>3717</v>
      </c>
      <c r="AL16">
        <v>20</v>
      </c>
      <c r="AM16">
        <v>2.5</v>
      </c>
      <c r="AN16">
        <v>15.9</v>
      </c>
      <c r="AO16">
        <v>13.6</v>
      </c>
      <c r="AP16">
        <v>1</v>
      </c>
      <c r="AQ16">
        <v>4.41</v>
      </c>
      <c r="AR16">
        <v>202</v>
      </c>
      <c r="AS16">
        <f t="shared" si="1"/>
        <v>13.6</v>
      </c>
      <c r="AT16">
        <v>57.6</v>
      </c>
      <c r="AU16">
        <v>5.36</v>
      </c>
      <c r="AV16">
        <v>138</v>
      </c>
      <c r="AW16" s="1">
        <v>19.818339999999999</v>
      </c>
      <c r="AX16" s="1">
        <v>20.025929999999999</v>
      </c>
      <c r="AY16" s="1">
        <v>26.111139999999999</v>
      </c>
      <c r="AZ16" s="1">
        <v>28.820679999999999</v>
      </c>
      <c r="BA16" s="1">
        <v>27.567029999999999</v>
      </c>
      <c r="BB16" s="1">
        <v>18.047029999999999</v>
      </c>
      <c r="BC16" s="1">
        <v>26.346029999999999</v>
      </c>
      <c r="BD16" s="1">
        <v>21.413640000000001</v>
      </c>
      <c r="BE16" s="1">
        <v>25.104939999999999</v>
      </c>
      <c r="BF16" s="1">
        <v>19.601680000000002</v>
      </c>
      <c r="BG16" s="1">
        <v>21.084769999999999</v>
      </c>
      <c r="BH16" s="1">
        <v>19.942740000000001</v>
      </c>
      <c r="BI16" s="1">
        <v>32.71049</v>
      </c>
      <c r="BJ16" s="1">
        <v>27.716329999999999</v>
      </c>
      <c r="BK16" s="1">
        <v>21.343209999999999</v>
      </c>
      <c r="BL16" s="1">
        <v>26.671009999999999</v>
      </c>
      <c r="BM16" s="1">
        <v>24.380600000000001</v>
      </c>
      <c r="BN16" s="1">
        <v>19.777419999999999</v>
      </c>
      <c r="BO16" s="1">
        <v>26.18018</v>
      </c>
      <c r="BP16" s="1">
        <v>20.102730000000001</v>
      </c>
      <c r="BQ16" s="1">
        <v>22.239170000000001</v>
      </c>
      <c r="BR16" s="1">
        <v>18.501049999999999</v>
      </c>
      <c r="BS16" s="1">
        <v>19.560320000000001</v>
      </c>
      <c r="BT16" s="1">
        <v>24.034980000000001</v>
      </c>
      <c r="BU16" s="1">
        <v>26.952490000000001</v>
      </c>
      <c r="BV16" s="1">
        <v>27.369199999999999</v>
      </c>
      <c r="BW16" s="1">
        <v>23.193239999999999</v>
      </c>
      <c r="BX16" s="1">
        <v>19.092980000000001</v>
      </c>
      <c r="BY16" s="1">
        <v>0.99921873900000002</v>
      </c>
      <c r="BZ16">
        <v>0.27971636999999999</v>
      </c>
      <c r="CA16">
        <v>1</v>
      </c>
      <c r="CB16" s="7">
        <v>1</v>
      </c>
      <c r="CC16" s="7">
        <v>1</v>
      </c>
      <c r="CD16">
        <v>2</v>
      </c>
      <c r="CE16">
        <f t="shared" si="2"/>
        <v>5</v>
      </c>
    </row>
    <row r="17" spans="1:83">
      <c r="A17" s="1" t="s">
        <v>72</v>
      </c>
      <c r="B17" s="1">
        <v>1</v>
      </c>
      <c r="C17" s="1">
        <v>1</v>
      </c>
      <c r="D17" s="1">
        <v>0</v>
      </c>
      <c r="E17" s="1">
        <v>1</v>
      </c>
      <c r="F17" t="s">
        <v>42</v>
      </c>
      <c r="G17" s="5" t="s">
        <v>330</v>
      </c>
      <c r="H17" s="1" t="s">
        <v>39</v>
      </c>
      <c r="I17" s="1" t="s">
        <v>310</v>
      </c>
      <c r="J17" s="1">
        <v>21</v>
      </c>
      <c r="K17" s="1">
        <v>21</v>
      </c>
      <c r="L17" s="1" t="s">
        <v>316</v>
      </c>
      <c r="M17" s="1" t="s">
        <v>38</v>
      </c>
      <c r="N17" s="1" t="s">
        <v>344</v>
      </c>
      <c r="O17">
        <v>2</v>
      </c>
      <c r="P17" s="1">
        <v>5.3075252631578955</v>
      </c>
      <c r="Q17" s="1">
        <v>2.62</v>
      </c>
      <c r="R17" s="1">
        <v>17.368421052631579</v>
      </c>
      <c r="S17" s="1">
        <v>26.686846389319825</v>
      </c>
      <c r="T17">
        <v>42.064215400300775</v>
      </c>
      <c r="U17">
        <f t="shared" si="0"/>
        <v>10.000000000000002</v>
      </c>
      <c r="V17">
        <v>1</v>
      </c>
      <c r="W17">
        <v>0</v>
      </c>
      <c r="X17">
        <v>1</v>
      </c>
      <c r="Y17" s="6">
        <v>1</v>
      </c>
      <c r="Z17">
        <v>0</v>
      </c>
      <c r="AA17">
        <v>0</v>
      </c>
      <c r="AB17">
        <v>3</v>
      </c>
      <c r="AC17" s="1">
        <v>27.9</v>
      </c>
      <c r="AD17" s="1">
        <v>47</v>
      </c>
      <c r="AE17" s="1" t="s">
        <v>326</v>
      </c>
      <c r="AF17" s="1">
        <v>27.6</v>
      </c>
      <c r="AG17" s="1">
        <v>0</v>
      </c>
      <c r="AH17" s="1">
        <v>353</v>
      </c>
      <c r="AI17">
        <v>0.87104072398190036</v>
      </c>
      <c r="AJ17" s="1">
        <v>840</v>
      </c>
      <c r="AK17">
        <v>2202.1999999999998</v>
      </c>
      <c r="AL17">
        <v>30.8</v>
      </c>
      <c r="AM17">
        <v>13.6</v>
      </c>
      <c r="AN17">
        <v>5.0999999999999996</v>
      </c>
      <c r="AO17">
        <v>2.9</v>
      </c>
      <c r="AP17">
        <v>1.5</v>
      </c>
      <c r="AQ17">
        <v>4.42</v>
      </c>
      <c r="AR17">
        <v>112</v>
      </c>
      <c r="AS17">
        <f t="shared" si="1"/>
        <v>1.9333333333333333</v>
      </c>
      <c r="AT17">
        <v>61</v>
      </c>
      <c r="AU17">
        <v>3.62</v>
      </c>
      <c r="AV17">
        <v>137</v>
      </c>
      <c r="AW17" s="1">
        <v>26.029350000000001</v>
      </c>
      <c r="AX17" s="1">
        <v>25.061589999999999</v>
      </c>
      <c r="AY17" s="1">
        <v>28.285689999999999</v>
      </c>
      <c r="AZ17" s="1">
        <v>32.872929999999997</v>
      </c>
      <c r="BA17" s="1">
        <v>29.867660000000001</v>
      </c>
      <c r="BB17" s="1">
        <v>24.459579999999999</v>
      </c>
      <c r="BC17" s="1">
        <v>28.867529999999999</v>
      </c>
      <c r="BD17" s="1">
        <v>22.436340000000001</v>
      </c>
      <c r="BE17" s="1">
        <v>25.215679999999999</v>
      </c>
      <c r="BF17" s="1">
        <v>21.719470000000001</v>
      </c>
      <c r="BG17" s="1">
        <v>20.79289</v>
      </c>
      <c r="BH17" s="1">
        <v>21.298120000000001</v>
      </c>
      <c r="BI17" s="1">
        <v>34.865259999999999</v>
      </c>
      <c r="BJ17" s="1">
        <v>30.50057</v>
      </c>
      <c r="BK17" s="1">
        <v>25.87152</v>
      </c>
      <c r="BL17" s="1">
        <v>25.676590000000001</v>
      </c>
      <c r="BM17" s="1">
        <v>27.864789999999999</v>
      </c>
      <c r="BN17" s="1">
        <v>19.754090000000001</v>
      </c>
      <c r="BO17" s="1">
        <v>28.677810000000001</v>
      </c>
      <c r="BP17" s="1">
        <v>25.038499999999999</v>
      </c>
      <c r="BQ17" s="1">
        <v>22.761279999999999</v>
      </c>
      <c r="BR17" s="1">
        <v>23.78586</v>
      </c>
      <c r="BS17" s="1">
        <v>20.205010000000001</v>
      </c>
      <c r="BT17" s="1">
        <v>25.313580000000002</v>
      </c>
      <c r="BU17" s="1">
        <v>26.52674</v>
      </c>
      <c r="BV17" s="1">
        <v>29.010549999999999</v>
      </c>
      <c r="BW17" s="1">
        <v>27.198450000000001</v>
      </c>
      <c r="BX17" s="1">
        <v>21.795750000000002</v>
      </c>
      <c r="BY17" s="1">
        <v>0.97391933500000005</v>
      </c>
      <c r="BZ17">
        <v>-2.3304303900000001</v>
      </c>
      <c r="CA17">
        <v>1</v>
      </c>
      <c r="CB17" s="7">
        <v>1</v>
      </c>
      <c r="CC17" s="7">
        <v>1</v>
      </c>
      <c r="CD17">
        <v>1</v>
      </c>
      <c r="CE17">
        <f t="shared" si="2"/>
        <v>4</v>
      </c>
    </row>
    <row r="18" spans="1:83">
      <c r="A18" s="1" t="s">
        <v>50</v>
      </c>
      <c r="B18" s="1">
        <v>1</v>
      </c>
      <c r="C18" s="1">
        <v>1</v>
      </c>
      <c r="D18" s="1">
        <v>1</v>
      </c>
      <c r="E18" s="1">
        <v>0</v>
      </c>
      <c r="F18" t="s">
        <v>42</v>
      </c>
      <c r="G18" s="5" t="s">
        <v>330</v>
      </c>
      <c r="H18" s="1" t="s">
        <v>39</v>
      </c>
      <c r="I18" s="1" t="s">
        <v>309</v>
      </c>
      <c r="J18" s="1">
        <v>9</v>
      </c>
      <c r="K18" s="1">
        <v>9</v>
      </c>
      <c r="L18" s="1" t="s">
        <v>316</v>
      </c>
      <c r="M18" s="1" t="s">
        <v>38</v>
      </c>
      <c r="N18" s="1" t="s">
        <v>344</v>
      </c>
      <c r="O18">
        <v>2</v>
      </c>
      <c r="P18" s="1">
        <v>5.3845212280701746</v>
      </c>
      <c r="Q18" s="1">
        <v>1.83</v>
      </c>
      <c r="R18" s="1">
        <v>38.830409356725141</v>
      </c>
      <c r="S18" s="1">
        <v>28.677014563233918</v>
      </c>
      <c r="T18">
        <v>53.209796207513094</v>
      </c>
      <c r="U18">
        <f t="shared" si="0"/>
        <v>8</v>
      </c>
      <c r="V18">
        <v>0</v>
      </c>
      <c r="W18">
        <v>1</v>
      </c>
      <c r="X18">
        <v>1</v>
      </c>
      <c r="Y18" s="6">
        <v>0</v>
      </c>
      <c r="Z18">
        <v>0</v>
      </c>
      <c r="AA18">
        <v>1</v>
      </c>
      <c r="AB18">
        <v>3</v>
      </c>
      <c r="AC18" s="1">
        <v>41.2</v>
      </c>
      <c r="AD18" s="1">
        <v>70</v>
      </c>
      <c r="AE18" s="1" t="s">
        <v>327</v>
      </c>
      <c r="AF18" s="1">
        <v>19.899999999999999</v>
      </c>
      <c r="AG18" s="1">
        <v>3.5921767573958667</v>
      </c>
      <c r="AH18" s="1">
        <v>78</v>
      </c>
      <c r="AI18">
        <v>1.1877828054298643</v>
      </c>
      <c r="AJ18" s="1">
        <v>66</v>
      </c>
      <c r="AK18">
        <v>2553.1999999999998</v>
      </c>
      <c r="AL18">
        <v>15.5</v>
      </c>
      <c r="AM18">
        <v>11.9</v>
      </c>
      <c r="AN18">
        <v>19.8</v>
      </c>
      <c r="AO18">
        <v>17</v>
      </c>
      <c r="AP18">
        <v>1.3</v>
      </c>
      <c r="AQ18">
        <v>4</v>
      </c>
      <c r="AR18">
        <v>63</v>
      </c>
      <c r="AS18">
        <f t="shared" si="1"/>
        <v>13.076923076923077</v>
      </c>
      <c r="AT18">
        <v>57.1</v>
      </c>
      <c r="AU18">
        <v>3.82</v>
      </c>
      <c r="AV18">
        <v>139</v>
      </c>
      <c r="AW18" s="1">
        <v>25.043520000000001</v>
      </c>
      <c r="AX18" s="1">
        <v>27.652329999999999</v>
      </c>
      <c r="AY18" s="1">
        <v>29.00123</v>
      </c>
      <c r="AZ18" s="1">
        <v>31.65352</v>
      </c>
      <c r="BA18" s="1">
        <v>31.21321</v>
      </c>
      <c r="BB18" s="1">
        <v>26.275169999999999</v>
      </c>
      <c r="BC18" s="1">
        <v>29.30058</v>
      </c>
      <c r="BD18" s="1">
        <v>30.185179999999999</v>
      </c>
      <c r="BE18" s="1">
        <v>28.252050000000001</v>
      </c>
      <c r="BF18" s="1">
        <v>24.56494</v>
      </c>
      <c r="BG18" s="1">
        <v>22.834510000000002</v>
      </c>
      <c r="BH18" s="1">
        <v>23.845079999999999</v>
      </c>
      <c r="BI18" s="1">
        <v>35.270650000000003</v>
      </c>
      <c r="BJ18" s="1">
        <v>31.086770000000001</v>
      </c>
      <c r="BK18" s="1">
        <v>26.85305</v>
      </c>
      <c r="BL18" s="1">
        <v>22.90821</v>
      </c>
      <c r="BM18" s="1">
        <v>29.559249999999999</v>
      </c>
      <c r="BN18" s="1">
        <v>21.93919</v>
      </c>
      <c r="BO18" s="1">
        <v>30.520379999999999</v>
      </c>
      <c r="BP18" s="1">
        <v>23.174859999999999</v>
      </c>
      <c r="BQ18" s="1">
        <v>23.698689999999999</v>
      </c>
      <c r="BR18" s="1">
        <v>24.478590000000001</v>
      </c>
      <c r="BS18" s="1">
        <v>22.42737</v>
      </c>
      <c r="BT18" s="1">
        <v>27.329889999999999</v>
      </c>
      <c r="BU18" s="1">
        <v>28.812709999999999</v>
      </c>
      <c r="BV18" s="1">
        <v>30.411549999999998</v>
      </c>
      <c r="BW18" s="1">
        <v>27.91039</v>
      </c>
      <c r="BX18" s="1">
        <v>26.697900000000001</v>
      </c>
      <c r="BY18" s="1">
        <v>0.52618789700000002</v>
      </c>
      <c r="BZ18">
        <v>1.56771072</v>
      </c>
      <c r="CA18">
        <v>1</v>
      </c>
      <c r="CB18" s="7">
        <v>1</v>
      </c>
      <c r="CC18" s="7">
        <v>1</v>
      </c>
      <c r="CD18">
        <v>1</v>
      </c>
      <c r="CE18">
        <f t="shared" si="2"/>
        <v>4</v>
      </c>
    </row>
    <row r="19" spans="1:83">
      <c r="A19" s="1" t="s">
        <v>47</v>
      </c>
      <c r="B19" s="1">
        <v>0</v>
      </c>
      <c r="C19" s="1">
        <v>1</v>
      </c>
      <c r="D19" s="1">
        <v>1</v>
      </c>
      <c r="E19" s="1">
        <v>0</v>
      </c>
      <c r="F19" t="s">
        <v>42</v>
      </c>
      <c r="G19" s="5" t="s">
        <v>330</v>
      </c>
      <c r="H19" s="1" t="s">
        <v>39</v>
      </c>
      <c r="I19" s="1" t="s">
        <v>309</v>
      </c>
      <c r="J19" s="1">
        <v>48</v>
      </c>
      <c r="K19" s="1">
        <v>28</v>
      </c>
      <c r="L19" s="1" t="s">
        <v>316</v>
      </c>
      <c r="M19" s="1" t="s">
        <v>38</v>
      </c>
      <c r="N19" s="1" t="s">
        <v>344</v>
      </c>
      <c r="O19">
        <v>2</v>
      </c>
      <c r="P19" s="1">
        <v>5.3956617543859648</v>
      </c>
      <c r="Q19" s="1">
        <v>2.56</v>
      </c>
      <c r="R19" s="1">
        <v>26.900584795321635</v>
      </c>
      <c r="S19" s="1">
        <v>24.506579696492757</v>
      </c>
      <c r="T19">
        <v>43.906552969515872</v>
      </c>
      <c r="U19">
        <f t="shared" si="0"/>
        <v>9.9999999999999982</v>
      </c>
      <c r="V19">
        <v>0</v>
      </c>
      <c r="W19">
        <v>0</v>
      </c>
      <c r="X19">
        <v>1</v>
      </c>
      <c r="Y19" s="6">
        <v>1</v>
      </c>
      <c r="Z19">
        <v>0</v>
      </c>
      <c r="AA19">
        <v>1</v>
      </c>
      <c r="AB19">
        <v>3</v>
      </c>
      <c r="AC19" s="1">
        <v>30.1</v>
      </c>
      <c r="AD19" s="1">
        <v>51</v>
      </c>
      <c r="AE19" s="1" t="s">
        <v>326</v>
      </c>
      <c r="AF19" s="1">
        <v>27</v>
      </c>
      <c r="AG19" s="1">
        <v>4.2718416065364986</v>
      </c>
      <c r="AH19" s="1">
        <v>208</v>
      </c>
      <c r="AI19">
        <v>0.59954751131221717</v>
      </c>
      <c r="AJ19" s="1">
        <v>413</v>
      </c>
      <c r="AK19">
        <v>6134.8</v>
      </c>
      <c r="AL19">
        <v>30.4</v>
      </c>
      <c r="AM19">
        <v>17.2</v>
      </c>
      <c r="AN19">
        <v>5.3</v>
      </c>
      <c r="AO19">
        <v>2.6</v>
      </c>
      <c r="AP19">
        <v>2.2000000000000002</v>
      </c>
      <c r="AQ19">
        <v>4.45</v>
      </c>
      <c r="AR19">
        <v>95</v>
      </c>
      <c r="AS19">
        <f t="shared" si="1"/>
        <v>1.1818181818181817</v>
      </c>
      <c r="AT19">
        <v>56.1</v>
      </c>
      <c r="AU19">
        <v>4.55</v>
      </c>
      <c r="AV19">
        <v>136</v>
      </c>
      <c r="AW19" s="1">
        <v>25.502759999999999</v>
      </c>
      <c r="AX19" s="1">
        <v>24.966360000000002</v>
      </c>
      <c r="AY19" s="1">
        <v>26.39189</v>
      </c>
      <c r="AZ19" s="1">
        <v>28.686060000000001</v>
      </c>
      <c r="BA19" s="1">
        <v>31.716239999999999</v>
      </c>
      <c r="BB19" s="1">
        <v>26.136749999999999</v>
      </c>
      <c r="BC19" s="1">
        <v>27.969989999999999</v>
      </c>
      <c r="BD19" s="1">
        <v>24.51268</v>
      </c>
      <c r="BE19" s="1">
        <v>27.679359999999999</v>
      </c>
      <c r="BF19" s="1">
        <v>25.59864</v>
      </c>
      <c r="BG19" s="1">
        <v>21.644739999999999</v>
      </c>
      <c r="BH19" s="1">
        <v>22.105409999999999</v>
      </c>
      <c r="BI19" s="1">
        <v>34.715179999999997</v>
      </c>
      <c r="BJ19" s="1">
        <v>31.42867</v>
      </c>
      <c r="BK19" s="1">
        <v>26.859580000000001</v>
      </c>
      <c r="BL19" s="1">
        <v>22.559159999999999</v>
      </c>
      <c r="BM19" s="1">
        <v>28.376750000000001</v>
      </c>
      <c r="BN19" s="1">
        <v>20.69753</v>
      </c>
      <c r="BO19" s="1">
        <v>28.062190000000001</v>
      </c>
      <c r="BP19" s="1">
        <v>21.097639999999998</v>
      </c>
      <c r="BQ19" s="1">
        <v>22.489609999999999</v>
      </c>
      <c r="BR19" s="1">
        <v>24.714400000000001</v>
      </c>
      <c r="BS19" s="1">
        <v>21.108689999999999</v>
      </c>
      <c r="BT19" s="1">
        <v>26.59761</v>
      </c>
      <c r="BU19" s="1">
        <v>28.535640000000001</v>
      </c>
      <c r="BV19" s="1">
        <v>29.205200000000001</v>
      </c>
      <c r="BW19" s="1">
        <v>27.351870000000002</v>
      </c>
      <c r="BX19" s="1">
        <v>26.58907</v>
      </c>
      <c r="BY19" s="1">
        <v>0.98914894399999997</v>
      </c>
      <c r="BZ19">
        <v>-1.03918081</v>
      </c>
      <c r="CA19">
        <v>1</v>
      </c>
      <c r="CB19" s="7">
        <v>1</v>
      </c>
      <c r="CC19" s="7">
        <v>1</v>
      </c>
      <c r="CD19">
        <v>1</v>
      </c>
      <c r="CE19">
        <f t="shared" si="2"/>
        <v>4</v>
      </c>
    </row>
    <row r="20" spans="1:83">
      <c r="A20" s="1" t="s">
        <v>66</v>
      </c>
      <c r="B20" s="1">
        <v>1</v>
      </c>
      <c r="C20" s="1">
        <v>1</v>
      </c>
      <c r="D20" s="1">
        <v>1</v>
      </c>
      <c r="E20" s="1">
        <v>0</v>
      </c>
      <c r="F20" t="s">
        <v>39</v>
      </c>
      <c r="G20" s="5" t="s">
        <v>330</v>
      </c>
      <c r="H20" s="1" t="s">
        <v>39</v>
      </c>
      <c r="I20" s="1" t="s">
        <v>309</v>
      </c>
      <c r="J20" s="1">
        <v>9</v>
      </c>
      <c r="K20" s="1">
        <v>9</v>
      </c>
      <c r="L20" s="1" t="s">
        <v>316</v>
      </c>
      <c r="M20" s="1" t="s">
        <v>38</v>
      </c>
      <c r="N20" s="1" t="s">
        <v>344</v>
      </c>
      <c r="O20">
        <v>2</v>
      </c>
      <c r="P20" s="1">
        <v>5.5044349122807024</v>
      </c>
      <c r="Q20" s="1">
        <v>2.67</v>
      </c>
      <c r="R20" s="1">
        <v>18.654970760233915</v>
      </c>
      <c r="S20" s="1">
        <v>25.837378285562636</v>
      </c>
      <c r="T20">
        <v>46.636710463938655</v>
      </c>
      <c r="U20">
        <f t="shared" si="0"/>
        <v>9.9999999999999982</v>
      </c>
      <c r="V20">
        <v>0</v>
      </c>
      <c r="W20">
        <v>1</v>
      </c>
      <c r="X20">
        <v>1</v>
      </c>
      <c r="Y20" s="6">
        <v>1</v>
      </c>
      <c r="Z20">
        <v>0</v>
      </c>
      <c r="AA20">
        <v>0</v>
      </c>
      <c r="AB20">
        <v>3</v>
      </c>
      <c r="AC20" s="1">
        <v>28.6</v>
      </c>
      <c r="AD20" s="1">
        <v>53</v>
      </c>
      <c r="AE20" s="1" t="s">
        <v>326</v>
      </c>
      <c r="AF20" s="1">
        <v>32</v>
      </c>
      <c r="AG20" s="1">
        <v>8.5118833609788744</v>
      </c>
      <c r="AH20" s="1">
        <v>836</v>
      </c>
      <c r="AI20">
        <v>0.75791855203619907</v>
      </c>
      <c r="AJ20" s="1">
        <v>644</v>
      </c>
      <c r="AK20">
        <v>7103</v>
      </c>
      <c r="AL20">
        <v>25.1</v>
      </c>
      <c r="AM20">
        <v>8.8000000000000007</v>
      </c>
      <c r="AN20">
        <v>7.2</v>
      </c>
      <c r="AO20">
        <v>5.3</v>
      </c>
      <c r="AP20">
        <v>1</v>
      </c>
      <c r="AQ20">
        <v>4.3099999999999996</v>
      </c>
      <c r="AR20">
        <v>61</v>
      </c>
      <c r="AS20">
        <f t="shared" si="1"/>
        <v>5.3</v>
      </c>
      <c r="AT20">
        <v>53.7</v>
      </c>
      <c r="AU20">
        <v>5.61</v>
      </c>
      <c r="AV20">
        <v>134</v>
      </c>
      <c r="AW20" s="1">
        <v>28.932980000000001</v>
      </c>
      <c r="AX20" s="1">
        <v>25.591349999999998</v>
      </c>
      <c r="AY20" s="1">
        <v>24.750589999999999</v>
      </c>
      <c r="AZ20" s="1">
        <v>33.854799999999997</v>
      </c>
      <c r="BA20" s="1">
        <v>29.94726</v>
      </c>
      <c r="BB20" s="1">
        <v>23.92877</v>
      </c>
      <c r="BC20" s="1">
        <v>30.2209</v>
      </c>
      <c r="BD20" s="1">
        <v>27.188009999999998</v>
      </c>
      <c r="BE20" s="1">
        <v>27.32199</v>
      </c>
      <c r="BF20" s="1">
        <v>25.33276</v>
      </c>
      <c r="BG20" s="1">
        <v>24.342790000000001</v>
      </c>
      <c r="BH20" s="1">
        <v>25.824110000000001</v>
      </c>
      <c r="BI20" s="1">
        <v>35.530749999999998</v>
      </c>
      <c r="BJ20" s="1">
        <v>31.104430000000001</v>
      </c>
      <c r="BK20" s="1">
        <v>28.17745</v>
      </c>
      <c r="BL20" s="1">
        <v>27.141120000000001</v>
      </c>
      <c r="BM20" s="1">
        <v>30.238309999999998</v>
      </c>
      <c r="BN20" s="1">
        <v>23.077480000000001</v>
      </c>
      <c r="BO20" s="1">
        <v>29.71265</v>
      </c>
      <c r="BP20" s="1">
        <v>24.688089999999999</v>
      </c>
      <c r="BQ20" s="1">
        <v>25.814019999999999</v>
      </c>
      <c r="BR20" s="1">
        <v>29.169229999999999</v>
      </c>
      <c r="BS20" s="1">
        <v>27.587060000000001</v>
      </c>
      <c r="BT20" s="1">
        <v>30.023</v>
      </c>
      <c r="BU20" s="1">
        <v>29.99483</v>
      </c>
      <c r="BV20" s="1">
        <v>31.807200000000002</v>
      </c>
      <c r="BW20" s="1">
        <v>29.555959999999999</v>
      </c>
      <c r="BX20" s="1">
        <v>29.158539999999999</v>
      </c>
      <c r="BY20" s="1">
        <v>0.99134732299999995</v>
      </c>
      <c r="BZ20">
        <v>2.1436406200000002</v>
      </c>
      <c r="CA20">
        <v>1</v>
      </c>
      <c r="CB20" s="7">
        <v>1</v>
      </c>
      <c r="CC20" s="7">
        <v>1</v>
      </c>
      <c r="CD20">
        <v>1</v>
      </c>
      <c r="CE20">
        <f t="shared" si="2"/>
        <v>4</v>
      </c>
    </row>
    <row r="21" spans="1:83">
      <c r="A21" s="1" t="s">
        <v>53</v>
      </c>
      <c r="B21" s="1">
        <v>1</v>
      </c>
      <c r="C21" s="1">
        <v>1</v>
      </c>
      <c r="D21" s="1">
        <v>1</v>
      </c>
      <c r="E21" s="1">
        <v>0</v>
      </c>
      <c r="F21" t="s">
        <v>39</v>
      </c>
      <c r="G21" s="5" t="s">
        <v>330</v>
      </c>
      <c r="H21" s="1" t="s">
        <v>39</v>
      </c>
      <c r="I21" s="1" t="s">
        <v>309</v>
      </c>
      <c r="J21" s="1">
        <v>21</v>
      </c>
      <c r="K21" s="1">
        <v>21</v>
      </c>
      <c r="L21" s="1" t="s">
        <v>316</v>
      </c>
      <c r="M21" s="1" t="s">
        <v>38</v>
      </c>
      <c r="N21" s="1" t="s">
        <v>344</v>
      </c>
      <c r="O21">
        <v>2</v>
      </c>
      <c r="P21" s="1">
        <v>5.5658698245614033</v>
      </c>
      <c r="Q21" s="1">
        <v>2.34</v>
      </c>
      <c r="R21" s="1">
        <v>33.976608187134502</v>
      </c>
      <c r="S21" s="1">
        <v>29.343466986624641</v>
      </c>
      <c r="T21">
        <v>51.703537701466317</v>
      </c>
      <c r="U21">
        <f t="shared" si="0"/>
        <v>9</v>
      </c>
      <c r="V21">
        <v>0</v>
      </c>
      <c r="W21">
        <v>0</v>
      </c>
      <c r="X21">
        <v>1</v>
      </c>
      <c r="Y21" s="6">
        <v>1</v>
      </c>
      <c r="Z21">
        <v>0</v>
      </c>
      <c r="AA21">
        <v>1</v>
      </c>
      <c r="AB21">
        <v>3</v>
      </c>
      <c r="AC21" s="1">
        <v>32.5</v>
      </c>
      <c r="AD21" s="1">
        <v>63</v>
      </c>
      <c r="AE21" s="1" t="s">
        <v>326</v>
      </c>
      <c r="AF21" s="1">
        <v>25.5</v>
      </c>
      <c r="AG21" s="1">
        <v>7.7489628612561612</v>
      </c>
      <c r="AH21" s="1">
        <v>167</v>
      </c>
      <c r="AI21">
        <v>1.0067873303167421</v>
      </c>
      <c r="AJ21" s="1">
        <v>72</v>
      </c>
      <c r="AK21">
        <v>4685.7</v>
      </c>
      <c r="AL21">
        <v>54.2</v>
      </c>
      <c r="AM21">
        <v>24.2</v>
      </c>
      <c r="AN21">
        <v>14.4</v>
      </c>
      <c r="AO21">
        <v>13.1</v>
      </c>
      <c r="AP21">
        <v>0.8</v>
      </c>
      <c r="AQ21">
        <v>2.74</v>
      </c>
      <c r="AR21">
        <v>58</v>
      </c>
      <c r="AS21">
        <f t="shared" si="1"/>
        <v>16.375</v>
      </c>
      <c r="AT21">
        <v>81.8</v>
      </c>
      <c r="AU21">
        <v>3.54</v>
      </c>
      <c r="AV21">
        <v>131</v>
      </c>
      <c r="AW21" s="1">
        <v>26.865020000000001</v>
      </c>
      <c r="AX21" s="1">
        <v>26.435569999999998</v>
      </c>
      <c r="AY21" s="1">
        <v>26.19575</v>
      </c>
      <c r="AZ21" s="1">
        <v>29.016300000000001</v>
      </c>
      <c r="BA21" s="1">
        <v>32.189279999999997</v>
      </c>
      <c r="BB21" s="1">
        <v>22.13767</v>
      </c>
      <c r="BC21" s="1">
        <v>27.866910000000001</v>
      </c>
      <c r="BD21" s="1">
        <v>23.598549999999999</v>
      </c>
      <c r="BE21" s="1">
        <v>23.47419</v>
      </c>
      <c r="BF21" s="1">
        <v>21.758800000000001</v>
      </c>
      <c r="BG21" s="1">
        <v>23.021570000000001</v>
      </c>
      <c r="BH21" s="1">
        <v>21.87443</v>
      </c>
      <c r="BI21" s="1">
        <v>32.772500000000001</v>
      </c>
      <c r="BJ21" s="1">
        <v>30.211410000000001</v>
      </c>
      <c r="BK21" s="1">
        <v>23.462890000000002</v>
      </c>
      <c r="BL21" s="1">
        <v>24.293659999999999</v>
      </c>
      <c r="BM21" s="1">
        <v>27.654920000000001</v>
      </c>
      <c r="BN21" s="1">
        <v>24.065300000000001</v>
      </c>
      <c r="BO21" s="1">
        <v>28.92482</v>
      </c>
      <c r="BP21" s="1">
        <v>22.631599999999999</v>
      </c>
      <c r="BQ21" s="1">
        <v>23.202729999999999</v>
      </c>
      <c r="BR21" s="1">
        <v>23.340679999999999</v>
      </c>
      <c r="BS21" s="1">
        <v>22.062830000000002</v>
      </c>
      <c r="BT21" s="1">
        <v>23.41011</v>
      </c>
      <c r="BU21" s="1">
        <v>28.62153</v>
      </c>
      <c r="BV21" s="1">
        <v>27.037579999999998</v>
      </c>
      <c r="BW21" s="1">
        <v>28.101839999999999</v>
      </c>
      <c r="BX21" s="1">
        <v>23.056090000000001</v>
      </c>
      <c r="BY21" s="1">
        <v>0.560026943</v>
      </c>
      <c r="BZ21">
        <v>-0.43572304000000001</v>
      </c>
      <c r="CA21">
        <v>1</v>
      </c>
      <c r="CB21" s="7">
        <v>1</v>
      </c>
      <c r="CC21" s="7">
        <v>1</v>
      </c>
      <c r="CD21">
        <v>1</v>
      </c>
      <c r="CE21">
        <f t="shared" si="2"/>
        <v>4</v>
      </c>
    </row>
    <row r="22" spans="1:83">
      <c r="A22" s="1" t="s">
        <v>107</v>
      </c>
      <c r="B22" s="1">
        <v>0</v>
      </c>
      <c r="C22" s="1">
        <v>0</v>
      </c>
      <c r="D22" s="1">
        <v>0</v>
      </c>
      <c r="E22" s="1">
        <v>0</v>
      </c>
      <c r="F22" t="s">
        <v>39</v>
      </c>
      <c r="G22" s="5" t="s">
        <v>330</v>
      </c>
      <c r="H22" s="1" t="s">
        <v>39</v>
      </c>
      <c r="I22" s="1" t="s">
        <v>309</v>
      </c>
      <c r="J22" s="1">
        <v>90</v>
      </c>
      <c r="K22" s="1">
        <v>28</v>
      </c>
      <c r="L22" s="1" t="s">
        <v>316</v>
      </c>
      <c r="M22" s="1" t="s">
        <v>38</v>
      </c>
      <c r="N22" s="1" t="s">
        <v>344</v>
      </c>
      <c r="O22">
        <v>2</v>
      </c>
      <c r="P22" s="1">
        <v>5.5670064912280699</v>
      </c>
      <c r="Q22" s="1">
        <v>2.0099999999999998</v>
      </c>
      <c r="R22" s="1">
        <v>19.532163742690056</v>
      </c>
      <c r="S22" s="1">
        <v>23.781893441059058</v>
      </c>
      <c r="T22">
        <v>46.294677339303462</v>
      </c>
      <c r="U22">
        <f t="shared" si="0"/>
        <v>10.000000000000004</v>
      </c>
      <c r="V22">
        <v>0</v>
      </c>
      <c r="W22">
        <v>0</v>
      </c>
      <c r="X22">
        <v>1</v>
      </c>
      <c r="Y22" s="6">
        <v>0</v>
      </c>
      <c r="Z22">
        <v>1</v>
      </c>
      <c r="AA22">
        <v>1</v>
      </c>
      <c r="AB22">
        <v>3</v>
      </c>
      <c r="AC22" s="1">
        <v>26.2</v>
      </c>
      <c r="AD22" s="1">
        <v>54</v>
      </c>
      <c r="AE22" s="1" t="s">
        <v>326</v>
      </c>
      <c r="AF22" s="1">
        <v>21.7</v>
      </c>
      <c r="AG22" s="1">
        <v>4.6222140229662951</v>
      </c>
      <c r="AH22" s="1">
        <v>42</v>
      </c>
      <c r="AI22">
        <v>0.83710407239818996</v>
      </c>
      <c r="AJ22" s="1">
        <v>110</v>
      </c>
      <c r="AK22">
        <v>1625.8</v>
      </c>
      <c r="AL22">
        <v>25.9</v>
      </c>
      <c r="AM22">
        <v>15.9</v>
      </c>
      <c r="AN22">
        <v>6.4</v>
      </c>
      <c r="AO22">
        <v>4.5999999999999996</v>
      </c>
      <c r="AP22">
        <v>1.3</v>
      </c>
      <c r="AQ22">
        <v>5.09</v>
      </c>
      <c r="AR22">
        <v>118</v>
      </c>
      <c r="AS22">
        <f t="shared" si="1"/>
        <v>3.5384615384615379</v>
      </c>
      <c r="AT22">
        <v>58.1</v>
      </c>
      <c r="AU22">
        <v>4.26</v>
      </c>
      <c r="AV22">
        <v>141</v>
      </c>
      <c r="AW22" s="1">
        <v>21.451560000000001</v>
      </c>
      <c r="AX22" s="1">
        <v>22.97757</v>
      </c>
      <c r="AY22" s="1">
        <v>26.680969999999999</v>
      </c>
      <c r="AZ22" s="1">
        <v>28.175650000000001</v>
      </c>
      <c r="BA22" s="1">
        <v>27.367609999999999</v>
      </c>
      <c r="BB22" s="1">
        <v>19.099789999999999</v>
      </c>
      <c r="BC22" s="1">
        <v>27.057649999999999</v>
      </c>
      <c r="BD22" s="1">
        <v>20.548940000000002</v>
      </c>
      <c r="BE22" s="1">
        <v>22.41367</v>
      </c>
      <c r="BF22" s="1">
        <v>18.668310000000002</v>
      </c>
      <c r="BG22" s="1">
        <v>20.106449999999999</v>
      </c>
      <c r="BH22" s="1">
        <v>18.799990000000001</v>
      </c>
      <c r="BI22" s="1">
        <v>32.127740000000003</v>
      </c>
      <c r="BJ22" s="1">
        <v>28.531739999999999</v>
      </c>
      <c r="BK22" s="1">
        <v>20.621929999999999</v>
      </c>
      <c r="BL22" s="1">
        <v>21.55519</v>
      </c>
      <c r="BM22" s="1">
        <v>25.736809999999998</v>
      </c>
      <c r="BN22" s="1">
        <v>21.295120000000001</v>
      </c>
      <c r="BO22" s="1">
        <v>27.883379999999999</v>
      </c>
      <c r="BP22" s="1">
        <v>19.662320000000001</v>
      </c>
      <c r="BQ22" s="1">
        <v>20.31277</v>
      </c>
      <c r="BR22" s="1">
        <v>20.46988</v>
      </c>
      <c r="BS22" s="1">
        <v>19.014559999999999</v>
      </c>
      <c r="BT22" s="1">
        <v>22.70872</v>
      </c>
      <c r="BU22" s="1">
        <v>25.970490000000002</v>
      </c>
      <c r="BV22" s="1">
        <v>23.040649999999999</v>
      </c>
      <c r="BW22" s="1">
        <v>23.329509999999999</v>
      </c>
      <c r="BX22" s="1">
        <v>20.14575</v>
      </c>
      <c r="BY22" s="1">
        <v>0.978489783</v>
      </c>
      <c r="BZ22">
        <v>-1.9417563900000001</v>
      </c>
      <c r="CA22">
        <v>1</v>
      </c>
      <c r="CB22" s="7">
        <v>1</v>
      </c>
      <c r="CC22">
        <v>1</v>
      </c>
      <c r="CD22">
        <v>2</v>
      </c>
      <c r="CE22">
        <f t="shared" si="2"/>
        <v>5</v>
      </c>
    </row>
    <row r="23" spans="1:83">
      <c r="A23" s="1" t="s">
        <v>113</v>
      </c>
      <c r="B23" s="1">
        <v>0</v>
      </c>
      <c r="C23" s="1">
        <v>0</v>
      </c>
      <c r="D23" s="1">
        <v>0</v>
      </c>
      <c r="E23" s="1">
        <v>0</v>
      </c>
      <c r="F23" t="s">
        <v>39</v>
      </c>
      <c r="G23" s="5" t="s">
        <v>330</v>
      </c>
      <c r="H23" s="1" t="s">
        <v>39</v>
      </c>
      <c r="I23" s="1" t="s">
        <v>310</v>
      </c>
      <c r="J23" s="1">
        <v>90</v>
      </c>
      <c r="K23" s="1">
        <v>28</v>
      </c>
      <c r="L23" s="1" t="s">
        <v>316</v>
      </c>
      <c r="M23" s="1" t="s">
        <v>38</v>
      </c>
      <c r="N23" s="1" t="s">
        <v>344</v>
      </c>
      <c r="O23">
        <v>2</v>
      </c>
      <c r="P23" s="1">
        <v>5.7036682456140353</v>
      </c>
      <c r="Q23" s="1">
        <v>1.57</v>
      </c>
      <c r="R23" s="1">
        <v>26.432748538011694</v>
      </c>
      <c r="S23" s="1">
        <v>22.28689548159096</v>
      </c>
      <c r="T23">
        <v>49.695462690404177</v>
      </c>
      <c r="U23">
        <f t="shared" si="0"/>
        <v>9.0000000000000036</v>
      </c>
      <c r="V23">
        <v>0</v>
      </c>
      <c r="W23">
        <v>0</v>
      </c>
      <c r="X23">
        <v>1</v>
      </c>
      <c r="Y23" s="6">
        <v>0</v>
      </c>
      <c r="Z23">
        <v>1</v>
      </c>
      <c r="AA23">
        <v>1</v>
      </c>
      <c r="AB23">
        <v>3</v>
      </c>
      <c r="AC23" s="1">
        <v>30.3</v>
      </c>
      <c r="AD23" s="1">
        <v>71</v>
      </c>
      <c r="AE23" s="1" t="s">
        <v>326</v>
      </c>
      <c r="AF23" s="1">
        <v>18.3</v>
      </c>
      <c r="AG23" s="1">
        <v>0</v>
      </c>
      <c r="AH23" s="1">
        <v>549</v>
      </c>
      <c r="AI23">
        <v>0.84841628959276016</v>
      </c>
      <c r="AJ23" s="1">
        <v>571</v>
      </c>
      <c r="AK23">
        <v>6782.1</v>
      </c>
      <c r="AL23">
        <v>23.8</v>
      </c>
      <c r="AM23">
        <v>25</v>
      </c>
      <c r="AN23">
        <v>6.3</v>
      </c>
      <c r="AO23">
        <v>3.7</v>
      </c>
      <c r="AP23">
        <v>1.3</v>
      </c>
      <c r="AQ23">
        <v>3.44</v>
      </c>
      <c r="AR23">
        <v>134</v>
      </c>
      <c r="AS23">
        <f t="shared" si="1"/>
        <v>2.8461538461538463</v>
      </c>
      <c r="AT23">
        <v>54.1</v>
      </c>
      <c r="AU23">
        <v>4.6100000000000003</v>
      </c>
      <c r="AV23">
        <v>135</v>
      </c>
      <c r="AW23" s="1">
        <v>28.443280000000001</v>
      </c>
      <c r="AX23" s="1">
        <v>27.22334</v>
      </c>
      <c r="AY23" s="1">
        <v>29.695630000000001</v>
      </c>
      <c r="AZ23" s="1">
        <v>33.442329999999998</v>
      </c>
      <c r="BA23" s="1">
        <v>31.249659999999999</v>
      </c>
      <c r="BB23" s="1">
        <v>24.795400000000001</v>
      </c>
      <c r="BC23" s="1">
        <v>31.512820000000001</v>
      </c>
      <c r="BD23" s="1">
        <v>33.365540000000003</v>
      </c>
      <c r="BE23" s="1">
        <v>28.25507</v>
      </c>
      <c r="BF23" s="1">
        <v>26.552430000000001</v>
      </c>
      <c r="BG23" s="1">
        <v>23.683890000000002</v>
      </c>
      <c r="BH23" s="1">
        <v>24.708670000000001</v>
      </c>
      <c r="BI23" s="1">
        <v>35.721969999999999</v>
      </c>
      <c r="BJ23" s="1">
        <v>31.561520000000002</v>
      </c>
      <c r="BK23" s="1">
        <v>29.903690000000001</v>
      </c>
      <c r="BL23" s="1">
        <v>29.03389</v>
      </c>
      <c r="BM23" s="1">
        <v>31.10568</v>
      </c>
      <c r="BN23" s="1">
        <v>24.7257</v>
      </c>
      <c r="BO23" s="1">
        <v>30.471499999999999</v>
      </c>
      <c r="BP23" s="1">
        <v>25.43055</v>
      </c>
      <c r="BQ23" s="1">
        <v>28.954740000000001</v>
      </c>
      <c r="BR23" s="1">
        <v>29.98753</v>
      </c>
      <c r="BS23" s="1">
        <v>28.793430000000001</v>
      </c>
      <c r="BT23" s="1">
        <v>30.880590000000002</v>
      </c>
      <c r="BU23" s="1">
        <v>31.917909999999999</v>
      </c>
      <c r="BV23" s="1">
        <v>33.135159999999999</v>
      </c>
      <c r="BW23" s="1">
        <v>28.192489999999999</v>
      </c>
      <c r="BX23" s="1">
        <v>27.48039</v>
      </c>
      <c r="BY23" s="1">
        <v>0.51750904200000003</v>
      </c>
      <c r="BZ23">
        <v>-1.97817025</v>
      </c>
      <c r="CA23">
        <v>1</v>
      </c>
      <c r="CB23" s="7">
        <v>1</v>
      </c>
      <c r="CC23" s="8">
        <v>2</v>
      </c>
      <c r="CD23">
        <v>1</v>
      </c>
      <c r="CE23">
        <f t="shared" si="2"/>
        <v>5</v>
      </c>
    </row>
    <row r="24" spans="1:83">
      <c r="A24" s="1" t="s">
        <v>60</v>
      </c>
      <c r="B24" s="1">
        <v>0</v>
      </c>
      <c r="C24" s="1">
        <v>1</v>
      </c>
      <c r="D24" s="1">
        <v>1</v>
      </c>
      <c r="E24" s="1">
        <v>0</v>
      </c>
      <c r="F24" t="s">
        <v>42</v>
      </c>
      <c r="G24" s="5" t="s">
        <v>330</v>
      </c>
      <c r="H24" s="1" t="s">
        <v>39</v>
      </c>
      <c r="I24" s="1" t="s">
        <v>309</v>
      </c>
      <c r="J24" s="1">
        <v>90</v>
      </c>
      <c r="K24" s="1">
        <v>28</v>
      </c>
      <c r="L24" s="1" t="s">
        <v>316</v>
      </c>
      <c r="M24" s="1" t="s">
        <v>38</v>
      </c>
      <c r="N24" s="1" t="s">
        <v>344</v>
      </c>
      <c r="O24">
        <v>2</v>
      </c>
      <c r="P24" s="1">
        <v>5.9059971929824568</v>
      </c>
      <c r="Q24" s="1">
        <v>3.32</v>
      </c>
      <c r="R24" s="1">
        <v>16.959064327485379</v>
      </c>
      <c r="S24" s="1">
        <v>27.175200180994143</v>
      </c>
      <c r="T24">
        <v>39.374504880579963</v>
      </c>
      <c r="U24">
        <f t="shared" si="0"/>
        <v>11</v>
      </c>
      <c r="V24">
        <v>0</v>
      </c>
      <c r="W24">
        <v>0</v>
      </c>
      <c r="X24">
        <v>1</v>
      </c>
      <c r="Y24" s="6">
        <v>1</v>
      </c>
      <c r="Z24">
        <v>0</v>
      </c>
      <c r="AA24">
        <v>1</v>
      </c>
      <c r="AB24">
        <v>3</v>
      </c>
      <c r="AC24" s="1">
        <v>28.6</v>
      </c>
      <c r="AD24" s="1">
        <v>30</v>
      </c>
      <c r="AE24" s="1" t="s">
        <v>326</v>
      </c>
      <c r="AF24" s="1">
        <v>35.299999999999997</v>
      </c>
      <c r="AG24" s="1">
        <v>6.0374264979406238</v>
      </c>
      <c r="AH24" s="1">
        <v>238</v>
      </c>
      <c r="AI24">
        <v>0.70135746606334837</v>
      </c>
      <c r="AJ24" s="1">
        <v>333</v>
      </c>
      <c r="AK24">
        <v>1914.3</v>
      </c>
      <c r="AL24">
        <v>27.1</v>
      </c>
      <c r="AM24">
        <v>4.5999999999999996</v>
      </c>
      <c r="AN24">
        <v>5.8</v>
      </c>
      <c r="AO24">
        <v>4.2</v>
      </c>
      <c r="AP24">
        <v>1</v>
      </c>
      <c r="AQ24">
        <v>4.2</v>
      </c>
      <c r="AR24">
        <v>107</v>
      </c>
      <c r="AS24">
        <f t="shared" si="1"/>
        <v>4.2</v>
      </c>
      <c r="AT24">
        <v>55.7</v>
      </c>
      <c r="AU24">
        <v>5.34</v>
      </c>
      <c r="AV24">
        <v>139</v>
      </c>
      <c r="AW24" s="1">
        <v>31.04486</v>
      </c>
      <c r="AX24" s="1">
        <v>29.223269999999999</v>
      </c>
      <c r="AY24" s="1">
        <v>31.373010000000001</v>
      </c>
      <c r="AZ24" s="1">
        <v>35.2956</v>
      </c>
      <c r="BA24" s="1">
        <v>32.703989999999997</v>
      </c>
      <c r="BB24" s="1">
        <v>29.097429999999999</v>
      </c>
      <c r="BC24" s="1">
        <v>32.261780000000002</v>
      </c>
      <c r="BD24" s="1">
        <v>31.516719999999999</v>
      </c>
      <c r="BE24" s="1">
        <v>30.019030000000001</v>
      </c>
      <c r="BF24" s="1">
        <v>29.538820000000001</v>
      </c>
      <c r="BG24" s="1">
        <v>24.055900000000001</v>
      </c>
      <c r="BH24" s="1">
        <v>24.663060000000002</v>
      </c>
      <c r="BI24" s="1">
        <v>36.124879999999997</v>
      </c>
      <c r="BJ24" s="1">
        <v>31.588750000000001</v>
      </c>
      <c r="BK24" s="1">
        <v>29.496839999999999</v>
      </c>
      <c r="BL24" s="1">
        <v>29.102699999999999</v>
      </c>
      <c r="BM24" s="1">
        <v>31.070609999999999</v>
      </c>
      <c r="BN24" s="1">
        <v>26.422999999999998</v>
      </c>
      <c r="BO24" s="1">
        <v>31.670719999999999</v>
      </c>
      <c r="BP24" s="1">
        <v>26.61919</v>
      </c>
      <c r="BQ24" s="1">
        <v>24.736090000000001</v>
      </c>
      <c r="BR24" s="1">
        <v>25.012139999999999</v>
      </c>
      <c r="BS24" s="1">
        <v>23.775970000000001</v>
      </c>
      <c r="BT24" s="1">
        <v>24.495460000000001</v>
      </c>
      <c r="BU24" s="1">
        <v>29.655519999999999</v>
      </c>
      <c r="BV24" s="1">
        <v>30.30106</v>
      </c>
      <c r="BW24" s="1">
        <v>30.090679999999999</v>
      </c>
      <c r="BX24" s="1">
        <v>27.562670000000001</v>
      </c>
      <c r="BY24" s="1">
        <v>5.9930915000000001E-2</v>
      </c>
      <c r="BZ24">
        <v>-1.01254954</v>
      </c>
      <c r="CA24">
        <v>1</v>
      </c>
      <c r="CB24" s="7">
        <v>1</v>
      </c>
      <c r="CC24" s="7">
        <v>1</v>
      </c>
      <c r="CD24">
        <v>2</v>
      </c>
      <c r="CE24">
        <f t="shared" si="2"/>
        <v>5</v>
      </c>
    </row>
    <row r="25" spans="1:83">
      <c r="A25" s="1" t="s">
        <v>89</v>
      </c>
      <c r="B25" s="1">
        <v>1</v>
      </c>
      <c r="C25" s="1">
        <v>1</v>
      </c>
      <c r="D25" s="1">
        <v>0</v>
      </c>
      <c r="E25" s="1">
        <v>1</v>
      </c>
      <c r="F25" t="s">
        <v>39</v>
      </c>
      <c r="G25" s="5" t="s">
        <v>330</v>
      </c>
      <c r="H25" s="1" t="s">
        <v>39</v>
      </c>
      <c r="I25" s="1" t="s">
        <v>309</v>
      </c>
      <c r="J25" s="1">
        <v>10</v>
      </c>
      <c r="K25" s="1">
        <v>10</v>
      </c>
      <c r="L25" s="1" t="s">
        <v>316</v>
      </c>
      <c r="M25" s="1" t="s">
        <v>38</v>
      </c>
      <c r="N25" s="1" t="s">
        <v>344</v>
      </c>
      <c r="O25">
        <v>2</v>
      </c>
      <c r="P25" s="1">
        <v>6.0730980701754387</v>
      </c>
      <c r="Q25" s="1">
        <v>3.07</v>
      </c>
      <c r="R25" s="1">
        <v>30.409356725146196</v>
      </c>
      <c r="S25" s="1">
        <v>29.10402613730637</v>
      </c>
      <c r="T25">
        <v>44.06493690149518</v>
      </c>
      <c r="U25">
        <f t="shared" si="0"/>
        <v>11.000000000000002</v>
      </c>
      <c r="V25">
        <v>0</v>
      </c>
      <c r="W25">
        <v>0</v>
      </c>
      <c r="X25">
        <v>1</v>
      </c>
      <c r="Y25" s="6">
        <v>1</v>
      </c>
      <c r="Z25">
        <v>0</v>
      </c>
      <c r="AA25">
        <v>1</v>
      </c>
      <c r="AB25">
        <v>3</v>
      </c>
      <c r="AC25" s="1">
        <v>31.7</v>
      </c>
      <c r="AD25" s="1">
        <v>42</v>
      </c>
      <c r="AE25" s="1" t="s">
        <v>326</v>
      </c>
      <c r="AF25" s="1">
        <v>37</v>
      </c>
      <c r="AG25" s="1">
        <v>5.1271047983648073</v>
      </c>
      <c r="AH25" s="1">
        <v>216</v>
      </c>
      <c r="AI25">
        <v>0.74660633484162886</v>
      </c>
      <c r="AJ25" s="1">
        <v>407</v>
      </c>
      <c r="AK25">
        <v>1194.3</v>
      </c>
      <c r="AL25">
        <v>16.7</v>
      </c>
      <c r="AM25">
        <v>7.3</v>
      </c>
      <c r="AN25">
        <v>5.7</v>
      </c>
      <c r="AO25">
        <v>4.9000000000000004</v>
      </c>
      <c r="AP25">
        <v>0.4</v>
      </c>
      <c r="AQ25">
        <v>3.97</v>
      </c>
      <c r="AR25">
        <v>70</v>
      </c>
      <c r="AS25">
        <f t="shared" si="1"/>
        <v>12.25</v>
      </c>
      <c r="AT25">
        <v>48.4</v>
      </c>
      <c r="AU25">
        <v>4.3600000000000003</v>
      </c>
      <c r="AV25">
        <v>136</v>
      </c>
      <c r="AW25" s="1">
        <v>29.53866</v>
      </c>
      <c r="AX25" s="1">
        <v>25.191780000000001</v>
      </c>
      <c r="AY25" s="1">
        <v>26.664650000000002</v>
      </c>
      <c r="AZ25" s="1">
        <v>32.41281</v>
      </c>
      <c r="BA25" s="1">
        <v>29.480810000000002</v>
      </c>
      <c r="BB25" s="1">
        <v>23.41076</v>
      </c>
      <c r="BC25" s="1">
        <v>29.56005</v>
      </c>
      <c r="BD25" s="1">
        <v>25.66666</v>
      </c>
      <c r="BE25" s="1">
        <v>26.590350000000001</v>
      </c>
      <c r="BF25" s="1">
        <v>24.679010000000002</v>
      </c>
      <c r="BG25" s="1">
        <v>24.35763</v>
      </c>
      <c r="BH25" s="1">
        <v>25.234870000000001</v>
      </c>
      <c r="BI25" s="1">
        <v>35.70664</v>
      </c>
      <c r="BJ25" s="1">
        <v>29.728919999999999</v>
      </c>
      <c r="BK25" s="1">
        <v>27.58549</v>
      </c>
      <c r="BL25" s="1">
        <v>25.742529999999999</v>
      </c>
      <c r="BM25" s="1">
        <v>29.27946</v>
      </c>
      <c r="BN25" s="1">
        <v>23.342749999999999</v>
      </c>
      <c r="BO25" s="1">
        <v>28.959340000000001</v>
      </c>
      <c r="BP25" s="1">
        <v>24.105180000000001</v>
      </c>
      <c r="BQ25" s="1">
        <v>25.50431</v>
      </c>
      <c r="BR25" s="1">
        <v>28.303820000000002</v>
      </c>
      <c r="BS25" s="1">
        <v>27.558879999999998</v>
      </c>
      <c r="BT25" s="1">
        <v>29.63457</v>
      </c>
      <c r="BU25" s="1">
        <v>29.99954</v>
      </c>
      <c r="BV25" s="1">
        <v>31.964410000000001</v>
      </c>
      <c r="BW25" s="1">
        <v>28.719570000000001</v>
      </c>
      <c r="BX25" s="1">
        <v>29.4602</v>
      </c>
      <c r="BY25" s="1">
        <v>0.97943365599999999</v>
      </c>
      <c r="BZ25">
        <v>1.0321244599999999</v>
      </c>
      <c r="CA25">
        <v>1</v>
      </c>
      <c r="CB25" s="7">
        <v>1</v>
      </c>
      <c r="CC25" s="7">
        <v>1</v>
      </c>
      <c r="CD25">
        <v>2</v>
      </c>
      <c r="CE25">
        <f t="shared" si="2"/>
        <v>5</v>
      </c>
    </row>
    <row r="26" spans="1:83">
      <c r="A26" s="1" t="s">
        <v>45</v>
      </c>
      <c r="B26" s="1">
        <v>1</v>
      </c>
      <c r="C26" s="1">
        <v>1</v>
      </c>
      <c r="D26" s="1">
        <v>1</v>
      </c>
      <c r="E26" s="1">
        <v>0</v>
      </c>
      <c r="F26" t="s">
        <v>39</v>
      </c>
      <c r="G26" s="5" t="s">
        <v>330</v>
      </c>
      <c r="H26" s="1" t="s">
        <v>39</v>
      </c>
      <c r="I26" s="1" t="s">
        <v>312</v>
      </c>
      <c r="J26" s="1">
        <v>2</v>
      </c>
      <c r="K26" s="1">
        <v>2</v>
      </c>
      <c r="L26" s="1" t="s">
        <v>316</v>
      </c>
      <c r="M26" s="1" t="s">
        <v>38</v>
      </c>
      <c r="N26" s="1" t="s">
        <v>344</v>
      </c>
      <c r="O26">
        <v>2</v>
      </c>
      <c r="P26" s="1">
        <v>6.2883363157894729</v>
      </c>
      <c r="Q26" s="1">
        <v>2.41</v>
      </c>
      <c r="R26" s="1">
        <v>30.175438596491226</v>
      </c>
      <c r="S26" s="1">
        <v>28.323750214212463</v>
      </c>
      <c r="T26">
        <v>49.812128805193666</v>
      </c>
      <c r="U26">
        <f t="shared" si="0"/>
        <v>11</v>
      </c>
      <c r="V26">
        <v>0</v>
      </c>
      <c r="W26">
        <v>1</v>
      </c>
      <c r="X26">
        <v>1</v>
      </c>
      <c r="Y26" s="6">
        <v>0</v>
      </c>
      <c r="Z26">
        <v>0</v>
      </c>
      <c r="AA26">
        <v>1</v>
      </c>
      <c r="AB26">
        <v>3</v>
      </c>
      <c r="AC26" s="1">
        <v>28.5</v>
      </c>
      <c r="AD26" s="1">
        <v>49</v>
      </c>
      <c r="AE26" s="1" t="s">
        <v>326</v>
      </c>
      <c r="AF26" s="1">
        <v>25.6</v>
      </c>
      <c r="AG26" s="1">
        <v>8.0569048513364727</v>
      </c>
      <c r="AH26" s="1">
        <v>95</v>
      </c>
      <c r="AI26">
        <v>0.91628959276018096</v>
      </c>
      <c r="AJ26" s="1">
        <v>86</v>
      </c>
      <c r="AK26">
        <v>2350.8000000000002</v>
      </c>
      <c r="AL26">
        <v>27.8</v>
      </c>
      <c r="AM26">
        <v>23.6</v>
      </c>
      <c r="AN26">
        <v>9.1</v>
      </c>
      <c r="AO26">
        <v>8</v>
      </c>
      <c r="AP26">
        <v>0.5</v>
      </c>
      <c r="AQ26">
        <v>3.62</v>
      </c>
      <c r="AR26">
        <v>104</v>
      </c>
      <c r="AS26">
        <f t="shared" si="1"/>
        <v>16</v>
      </c>
      <c r="AT26">
        <v>56.3</v>
      </c>
      <c r="AU26">
        <v>5.35</v>
      </c>
      <c r="AV26">
        <v>126</v>
      </c>
      <c r="AW26" s="1">
        <v>23.85472</v>
      </c>
      <c r="AX26" s="1">
        <v>24.933060000000001</v>
      </c>
      <c r="AY26" s="1">
        <v>23.793620000000001</v>
      </c>
      <c r="AZ26" s="1">
        <v>23.893840000000001</v>
      </c>
      <c r="BA26" s="1">
        <v>29.327079999999999</v>
      </c>
      <c r="BB26" s="1">
        <v>23.410409999999999</v>
      </c>
      <c r="BC26" s="1">
        <v>27.094460000000002</v>
      </c>
      <c r="BD26" s="1">
        <v>23.005749999999999</v>
      </c>
      <c r="BE26" s="1">
        <v>21.214379999999998</v>
      </c>
      <c r="BF26" s="1">
        <v>20.328019999999999</v>
      </c>
      <c r="BG26" s="1">
        <v>22.076419999999999</v>
      </c>
      <c r="BH26" s="1">
        <v>21.07394</v>
      </c>
      <c r="BI26" s="1">
        <v>32.186300000000003</v>
      </c>
      <c r="BJ26" s="1">
        <v>29.731210000000001</v>
      </c>
      <c r="BK26" s="1">
        <v>21.470849999999999</v>
      </c>
      <c r="BL26" s="1">
        <v>20.774550000000001</v>
      </c>
      <c r="BM26" s="1">
        <v>26.855429999999998</v>
      </c>
      <c r="BN26" s="1">
        <v>20.928820000000002</v>
      </c>
      <c r="BO26" s="1">
        <v>28.240819999999999</v>
      </c>
      <c r="BP26" s="1">
        <v>21.14697</v>
      </c>
      <c r="BQ26" s="1">
        <v>19.808420000000002</v>
      </c>
      <c r="BR26" s="1">
        <v>19.409870000000002</v>
      </c>
      <c r="BS26" s="1">
        <v>20.738250000000001</v>
      </c>
      <c r="BT26" s="1">
        <v>24.511050000000001</v>
      </c>
      <c r="BU26" s="1">
        <v>27.337820000000001</v>
      </c>
      <c r="BV26" s="1">
        <v>26.616530000000001</v>
      </c>
      <c r="BW26" s="1">
        <v>25.506399999999999</v>
      </c>
      <c r="BX26" s="1">
        <v>24.467369999999999</v>
      </c>
      <c r="BY26" s="1">
        <v>0.96217680800000005</v>
      </c>
      <c r="BZ26">
        <v>2.1839000999999998</v>
      </c>
      <c r="CA26">
        <v>1</v>
      </c>
      <c r="CB26" s="7">
        <v>1</v>
      </c>
      <c r="CC26" s="7">
        <v>1</v>
      </c>
      <c r="CD26">
        <v>3</v>
      </c>
      <c r="CE26">
        <f t="shared" si="2"/>
        <v>6</v>
      </c>
    </row>
    <row r="27" spans="1:83">
      <c r="A27" s="1" t="s">
        <v>75</v>
      </c>
      <c r="B27" s="1">
        <v>1</v>
      </c>
      <c r="C27" s="1">
        <v>1</v>
      </c>
      <c r="D27" s="1">
        <v>0</v>
      </c>
      <c r="E27" s="1">
        <v>1</v>
      </c>
      <c r="F27" t="s">
        <v>42</v>
      </c>
      <c r="G27" s="5" t="s">
        <v>330</v>
      </c>
      <c r="H27" s="1" t="s">
        <v>39</v>
      </c>
      <c r="I27" s="1" t="s">
        <v>310</v>
      </c>
      <c r="J27" s="1">
        <v>28</v>
      </c>
      <c r="K27" s="1">
        <v>28</v>
      </c>
      <c r="L27" s="1" t="s">
        <v>316</v>
      </c>
      <c r="M27" s="1" t="s">
        <v>38</v>
      </c>
      <c r="N27" s="1" t="s">
        <v>344</v>
      </c>
      <c r="O27">
        <v>2</v>
      </c>
      <c r="P27" s="1">
        <v>6.3421503508771924</v>
      </c>
      <c r="Q27" s="1">
        <v>2.61</v>
      </c>
      <c r="R27" s="1">
        <v>42.046783625730988</v>
      </c>
      <c r="S27" s="1">
        <v>29.860925136121494</v>
      </c>
      <c r="T27">
        <v>50.456045171902304</v>
      </c>
      <c r="U27">
        <f t="shared" si="0"/>
        <v>12</v>
      </c>
      <c r="V27">
        <v>0</v>
      </c>
      <c r="W27">
        <v>0</v>
      </c>
      <c r="X27">
        <v>1</v>
      </c>
      <c r="Y27" s="6">
        <v>1</v>
      </c>
      <c r="Z27">
        <v>0</v>
      </c>
      <c r="AA27">
        <v>1</v>
      </c>
      <c r="AB27">
        <v>3</v>
      </c>
      <c r="AC27" s="1">
        <v>39.700000000000003</v>
      </c>
      <c r="AD27" s="1">
        <v>44</v>
      </c>
      <c r="AE27" s="1" t="s">
        <v>326</v>
      </c>
      <c r="AF27" s="1">
        <v>27.5</v>
      </c>
      <c r="AG27" s="1">
        <v>0</v>
      </c>
      <c r="AH27" s="1">
        <v>112</v>
      </c>
      <c r="AI27">
        <v>0.85972850678733026</v>
      </c>
      <c r="AJ27" s="1">
        <v>187</v>
      </c>
      <c r="AK27">
        <v>1901.3</v>
      </c>
      <c r="AL27">
        <v>22.8</v>
      </c>
      <c r="AM27">
        <v>10.4</v>
      </c>
      <c r="AN27">
        <v>8.1999999999999993</v>
      </c>
      <c r="AO27">
        <v>6</v>
      </c>
      <c r="AP27">
        <v>1.1000000000000001</v>
      </c>
      <c r="AQ27">
        <v>5.21</v>
      </c>
      <c r="AR27">
        <v>48</v>
      </c>
      <c r="AS27">
        <f t="shared" si="1"/>
        <v>5.4545454545454541</v>
      </c>
      <c r="AT27">
        <v>62.5</v>
      </c>
      <c r="AU27">
        <v>3.25</v>
      </c>
      <c r="AV27">
        <v>133</v>
      </c>
      <c r="AW27" s="1">
        <v>25.089860000000002</v>
      </c>
      <c r="AX27" s="1">
        <v>26.976949999999999</v>
      </c>
      <c r="AY27" s="1">
        <v>28.106590000000001</v>
      </c>
      <c r="AZ27" s="1">
        <v>31.198239999999998</v>
      </c>
      <c r="BA27" s="1">
        <v>30.559740000000001</v>
      </c>
      <c r="BB27" s="1">
        <v>22.543510000000001</v>
      </c>
      <c r="BC27" s="1">
        <v>29.76315</v>
      </c>
      <c r="BD27" s="1">
        <v>26.228850000000001</v>
      </c>
      <c r="BE27" s="1">
        <v>25.151240000000001</v>
      </c>
      <c r="BF27" s="1">
        <v>22.61552</v>
      </c>
      <c r="BG27" s="1">
        <v>21.668690000000002</v>
      </c>
      <c r="BH27" s="1">
        <v>24.412870000000002</v>
      </c>
      <c r="BI27" s="1">
        <v>34.808039999999998</v>
      </c>
      <c r="BJ27" s="1">
        <v>30.57497</v>
      </c>
      <c r="BK27" s="1">
        <v>22.72794</v>
      </c>
      <c r="BL27" s="1">
        <v>27.218450000000001</v>
      </c>
      <c r="BM27" s="1">
        <v>27.984249999999999</v>
      </c>
      <c r="BN27" s="1">
        <v>22.145689999999998</v>
      </c>
      <c r="BO27" s="1">
        <v>29.14921</v>
      </c>
      <c r="BP27" s="1">
        <v>24.198650000000001</v>
      </c>
      <c r="BQ27" s="1">
        <v>23.841439999999999</v>
      </c>
      <c r="BR27" s="1">
        <v>25.435079999999999</v>
      </c>
      <c r="BS27" s="1">
        <v>20.687909999999999</v>
      </c>
      <c r="BT27" s="1">
        <v>28.194839999999999</v>
      </c>
      <c r="BU27" s="1">
        <v>30.944959999999998</v>
      </c>
      <c r="BV27" s="1">
        <v>29.878869999999999</v>
      </c>
      <c r="BW27" s="1">
        <v>27.14667</v>
      </c>
      <c r="BX27" s="1">
        <v>25.737220000000001</v>
      </c>
      <c r="BY27" s="1">
        <v>0.81175666499999999</v>
      </c>
      <c r="BZ27">
        <v>-0.86121252999999998</v>
      </c>
      <c r="CA27">
        <v>1</v>
      </c>
      <c r="CB27" s="7">
        <v>1</v>
      </c>
      <c r="CC27" s="7">
        <v>1</v>
      </c>
      <c r="CD27">
        <v>3</v>
      </c>
      <c r="CE27">
        <f t="shared" si="2"/>
        <v>6</v>
      </c>
    </row>
    <row r="28" spans="1:83">
      <c r="A28" s="1" t="s">
        <v>73</v>
      </c>
      <c r="B28" s="1">
        <v>1</v>
      </c>
      <c r="C28" s="1">
        <v>1</v>
      </c>
      <c r="D28" s="1">
        <v>0</v>
      </c>
      <c r="E28" s="1">
        <v>1</v>
      </c>
      <c r="F28" t="s">
        <v>39</v>
      </c>
      <c r="G28" s="5" t="s">
        <v>330</v>
      </c>
      <c r="H28" s="1" t="s">
        <v>39</v>
      </c>
      <c r="I28" s="1" t="s">
        <v>309</v>
      </c>
      <c r="J28" s="1">
        <v>6</v>
      </c>
      <c r="K28" s="1">
        <v>6</v>
      </c>
      <c r="L28" s="1" t="s">
        <v>316</v>
      </c>
      <c r="M28" s="1" t="s">
        <v>38</v>
      </c>
      <c r="N28" s="1" t="s">
        <v>344</v>
      </c>
      <c r="O28">
        <v>2</v>
      </c>
      <c r="P28" s="1">
        <v>6.3770870175438601</v>
      </c>
      <c r="Q28" s="1">
        <v>3.08</v>
      </c>
      <c r="R28" s="1">
        <v>24.269005847953213</v>
      </c>
      <c r="S28" s="1">
        <v>26.006275337981911</v>
      </c>
      <c r="T28">
        <v>45.809324001323787</v>
      </c>
      <c r="U28">
        <f t="shared" si="0"/>
        <v>12</v>
      </c>
      <c r="V28">
        <v>0</v>
      </c>
      <c r="W28">
        <v>0</v>
      </c>
      <c r="X28">
        <v>1</v>
      </c>
      <c r="Y28" s="6">
        <v>1</v>
      </c>
      <c r="Z28">
        <v>0</v>
      </c>
      <c r="AA28">
        <v>1</v>
      </c>
      <c r="AB28">
        <v>3</v>
      </c>
      <c r="AC28" s="1">
        <v>31.3</v>
      </c>
      <c r="AD28" s="1">
        <v>34</v>
      </c>
      <c r="AE28" s="1" t="s">
        <v>326</v>
      </c>
      <c r="AF28" s="1">
        <v>32.9</v>
      </c>
      <c r="AG28" s="1">
        <v>4.3010299956639813</v>
      </c>
      <c r="AH28" s="1">
        <v>556</v>
      </c>
      <c r="AI28">
        <v>0.58823529411764697</v>
      </c>
      <c r="AJ28" s="1">
        <v>834</v>
      </c>
      <c r="AK28">
        <v>4929.5</v>
      </c>
      <c r="AL28">
        <v>30.7</v>
      </c>
      <c r="AM28">
        <v>15.5</v>
      </c>
      <c r="AN28">
        <v>7.4</v>
      </c>
      <c r="AO28">
        <v>4.9000000000000004</v>
      </c>
      <c r="AP28">
        <v>1.5</v>
      </c>
      <c r="AQ28">
        <v>4.59</v>
      </c>
      <c r="AR28">
        <v>138</v>
      </c>
      <c r="AS28">
        <f t="shared" si="1"/>
        <v>3.2666666666666671</v>
      </c>
      <c r="AT28">
        <v>59</v>
      </c>
      <c r="AU28">
        <v>3.76</v>
      </c>
      <c r="AV28">
        <v>136</v>
      </c>
      <c r="AW28" s="1">
        <v>24.99438</v>
      </c>
      <c r="AX28" s="1">
        <v>25.106770000000001</v>
      </c>
      <c r="AY28" s="1">
        <v>26.014289999999999</v>
      </c>
      <c r="AZ28" s="1">
        <v>31.034990000000001</v>
      </c>
      <c r="BA28" s="1">
        <v>29.79851</v>
      </c>
      <c r="BB28" s="1">
        <v>21.40307</v>
      </c>
      <c r="BC28" s="1">
        <v>29.05969</v>
      </c>
      <c r="BD28" s="1">
        <v>22.697700000000001</v>
      </c>
      <c r="BE28" s="1">
        <v>26.130749999999999</v>
      </c>
      <c r="BF28" s="1">
        <v>22.783429999999999</v>
      </c>
      <c r="BG28" s="1">
        <v>19.30968</v>
      </c>
      <c r="BH28" s="1">
        <v>19.772020000000001</v>
      </c>
      <c r="BI28" s="1">
        <v>34.647210000000001</v>
      </c>
      <c r="BJ28" s="1">
        <v>29.96292</v>
      </c>
      <c r="BK28" s="1">
        <v>24.061920000000001</v>
      </c>
      <c r="BL28" s="1">
        <v>21.324860000000001</v>
      </c>
      <c r="BM28" s="1">
        <v>27.549150000000001</v>
      </c>
      <c r="BN28" s="1">
        <v>22.403110000000002</v>
      </c>
      <c r="BO28" s="1">
        <v>28.230869999999999</v>
      </c>
      <c r="BP28" s="1">
        <v>21.401250000000001</v>
      </c>
      <c r="BQ28" s="1">
        <v>20.89283</v>
      </c>
      <c r="BR28" s="1">
        <v>20.37481</v>
      </c>
      <c r="BS28" s="1">
        <v>21.24014</v>
      </c>
      <c r="BT28" s="1">
        <v>25.50121</v>
      </c>
      <c r="BU28" s="1">
        <v>28.02374</v>
      </c>
      <c r="BV28" s="1">
        <v>27.648009999999999</v>
      </c>
      <c r="BW28" s="1">
        <v>27.669260000000001</v>
      </c>
      <c r="BX28" s="1">
        <v>24.50731</v>
      </c>
      <c r="BY28" s="1">
        <v>0.99703587400000004</v>
      </c>
      <c r="BZ28">
        <v>0.25605336000000001</v>
      </c>
      <c r="CA28">
        <v>1</v>
      </c>
      <c r="CB28" s="7">
        <v>1</v>
      </c>
      <c r="CC28" s="7">
        <v>1</v>
      </c>
      <c r="CD28">
        <v>3</v>
      </c>
      <c r="CE28">
        <f t="shared" si="2"/>
        <v>6</v>
      </c>
    </row>
    <row r="29" spans="1:83">
      <c r="A29" s="1" t="s">
        <v>78</v>
      </c>
      <c r="B29" s="1">
        <v>1</v>
      </c>
      <c r="C29" s="1">
        <v>1</v>
      </c>
      <c r="D29" s="1">
        <v>0</v>
      </c>
      <c r="E29" s="1">
        <v>1</v>
      </c>
      <c r="F29" t="s">
        <v>42</v>
      </c>
      <c r="G29" s="5" t="s">
        <v>330</v>
      </c>
      <c r="H29" s="1" t="s">
        <v>39</v>
      </c>
      <c r="I29" s="1" t="s">
        <v>312</v>
      </c>
      <c r="J29" s="1">
        <v>19</v>
      </c>
      <c r="K29" s="1">
        <v>19</v>
      </c>
      <c r="L29" s="1" t="s">
        <v>316</v>
      </c>
      <c r="M29" s="1" t="s">
        <v>38</v>
      </c>
      <c r="N29" s="1" t="s">
        <v>344</v>
      </c>
      <c r="O29">
        <v>2</v>
      </c>
      <c r="P29" s="1">
        <v>6.66488298245614</v>
      </c>
      <c r="Q29" s="1">
        <v>3.09</v>
      </c>
      <c r="R29" s="1">
        <v>22.397660818713447</v>
      </c>
      <c r="S29" s="1">
        <v>31.997335815645208</v>
      </c>
      <c r="T29">
        <v>51.580981949546462</v>
      </c>
      <c r="U29">
        <f t="shared" si="0"/>
        <v>12</v>
      </c>
      <c r="V29">
        <v>0</v>
      </c>
      <c r="W29">
        <v>0</v>
      </c>
      <c r="X29">
        <v>1</v>
      </c>
      <c r="Y29" s="6">
        <v>1</v>
      </c>
      <c r="Z29">
        <v>0</v>
      </c>
      <c r="AA29">
        <v>1</v>
      </c>
      <c r="AB29">
        <v>3</v>
      </c>
      <c r="AC29" s="1">
        <v>29.7</v>
      </c>
      <c r="AD29" s="1">
        <v>45</v>
      </c>
      <c r="AE29" s="1" t="s">
        <v>326</v>
      </c>
      <c r="AF29" s="1">
        <v>32.1</v>
      </c>
      <c r="AG29" s="1">
        <v>7.008600171761918</v>
      </c>
      <c r="AH29" s="1">
        <v>228</v>
      </c>
      <c r="AI29">
        <v>1.1312217194570136</v>
      </c>
      <c r="AJ29" s="1">
        <v>74</v>
      </c>
      <c r="AK29">
        <v>3561.5</v>
      </c>
      <c r="AL29">
        <v>23.9</v>
      </c>
      <c r="AM29">
        <v>16.3</v>
      </c>
      <c r="AN29">
        <v>9.1999999999999993</v>
      </c>
      <c r="AO29">
        <v>6.1</v>
      </c>
      <c r="AP29">
        <v>1.2</v>
      </c>
      <c r="AQ29">
        <v>3.3</v>
      </c>
      <c r="AR29">
        <v>57</v>
      </c>
      <c r="AS29">
        <f t="shared" si="1"/>
        <v>5.083333333333333</v>
      </c>
      <c r="AT29">
        <v>53.6</v>
      </c>
      <c r="AU29">
        <v>3.83</v>
      </c>
      <c r="AV29">
        <v>134</v>
      </c>
      <c r="AW29" s="1">
        <v>23.78387</v>
      </c>
      <c r="AX29" s="1">
        <v>23.17802</v>
      </c>
      <c r="AY29" s="1">
        <v>26.710830000000001</v>
      </c>
      <c r="AZ29" s="1">
        <v>28.720030000000001</v>
      </c>
      <c r="BA29" s="1">
        <v>28.44182</v>
      </c>
      <c r="BB29" s="1">
        <v>22.504799999999999</v>
      </c>
      <c r="BC29" s="1">
        <v>28.07526</v>
      </c>
      <c r="BD29" s="1">
        <v>25.193290000000001</v>
      </c>
      <c r="BE29" s="1">
        <v>25.280259999999998</v>
      </c>
      <c r="BF29" s="1">
        <v>21.873239999999999</v>
      </c>
      <c r="BG29" s="1">
        <v>21.805720000000001</v>
      </c>
      <c r="BH29" s="1">
        <v>20.98545</v>
      </c>
      <c r="BI29" s="1">
        <v>33.435389999999998</v>
      </c>
      <c r="BJ29" s="1">
        <v>30.481259999999999</v>
      </c>
      <c r="BK29" s="1">
        <v>24.755469999999999</v>
      </c>
      <c r="BL29" s="1">
        <v>26.243289999999998</v>
      </c>
      <c r="BM29" s="1">
        <v>27.407630000000001</v>
      </c>
      <c r="BN29" s="1">
        <v>21.43271</v>
      </c>
      <c r="BO29" s="1">
        <v>28.933599999999998</v>
      </c>
      <c r="BP29" s="1">
        <v>22.187550000000002</v>
      </c>
      <c r="BQ29" s="1">
        <v>23.407170000000001</v>
      </c>
      <c r="BR29" s="1">
        <v>25.281849999999999</v>
      </c>
      <c r="BS29" s="1">
        <v>20.065819999999999</v>
      </c>
      <c r="BT29" s="1">
        <v>26.935510000000001</v>
      </c>
      <c r="BU29" s="1">
        <v>27.075610000000001</v>
      </c>
      <c r="BV29" s="1">
        <v>30.090430000000001</v>
      </c>
      <c r="BW29" s="1">
        <v>27.165479999999999</v>
      </c>
      <c r="BX29" s="1">
        <v>25.786059999999999</v>
      </c>
      <c r="BY29" s="1">
        <v>0.986487695</v>
      </c>
      <c r="BZ29">
        <v>-0.30790353999999998</v>
      </c>
      <c r="CA29">
        <v>1</v>
      </c>
      <c r="CB29" s="7">
        <v>1</v>
      </c>
      <c r="CC29" s="7">
        <v>1</v>
      </c>
      <c r="CD29">
        <v>3</v>
      </c>
      <c r="CE29">
        <f t="shared" si="2"/>
        <v>6</v>
      </c>
    </row>
    <row r="30" spans="1:83">
      <c r="A30" s="1" t="s">
        <v>61</v>
      </c>
      <c r="B30" s="1">
        <v>1</v>
      </c>
      <c r="C30" s="1">
        <v>1</v>
      </c>
      <c r="D30" s="1">
        <v>1</v>
      </c>
      <c r="E30" s="1">
        <v>0</v>
      </c>
      <c r="F30" t="s">
        <v>42</v>
      </c>
      <c r="G30" s="5" t="s">
        <v>330</v>
      </c>
      <c r="H30" s="1" t="s">
        <v>39</v>
      </c>
      <c r="I30" s="1" t="s">
        <v>310</v>
      </c>
      <c r="J30" s="1">
        <v>16</v>
      </c>
      <c r="K30" s="1">
        <v>16</v>
      </c>
      <c r="L30" s="1" t="s">
        <v>316</v>
      </c>
      <c r="M30" s="1" t="s">
        <v>38</v>
      </c>
      <c r="N30" s="1" t="s">
        <v>344</v>
      </c>
      <c r="O30">
        <v>2</v>
      </c>
      <c r="P30" s="1">
        <v>6.9942138596491228</v>
      </c>
      <c r="Q30" s="1">
        <v>4.87</v>
      </c>
      <c r="R30" s="1">
        <v>32.514619883040936</v>
      </c>
      <c r="S30" s="1">
        <v>38.690914729304261</v>
      </c>
      <c r="T30">
        <v>47.980899692860881</v>
      </c>
      <c r="U30">
        <f t="shared" si="0"/>
        <v>10.000000000000002</v>
      </c>
      <c r="V30">
        <v>1</v>
      </c>
      <c r="W30">
        <v>0</v>
      </c>
      <c r="X30">
        <v>1</v>
      </c>
      <c r="Y30" s="6">
        <v>1</v>
      </c>
      <c r="Z30">
        <v>0</v>
      </c>
      <c r="AA30">
        <v>0</v>
      </c>
      <c r="AB30">
        <v>3</v>
      </c>
      <c r="AC30" s="1">
        <v>35.299999999999997</v>
      </c>
      <c r="AD30" s="1">
        <v>46</v>
      </c>
      <c r="AE30" s="1" t="s">
        <v>326</v>
      </c>
      <c r="AF30" s="1">
        <v>56</v>
      </c>
      <c r="AG30" s="1">
        <v>0</v>
      </c>
      <c r="AH30" s="1">
        <v>50</v>
      </c>
      <c r="AI30">
        <v>1.1538461538461537</v>
      </c>
      <c r="AJ30" s="1">
        <v>21</v>
      </c>
      <c r="AK30">
        <v>1411.8</v>
      </c>
      <c r="AL30">
        <v>26.6</v>
      </c>
      <c r="AM30">
        <v>17.399999999999999</v>
      </c>
      <c r="AN30">
        <v>13.9</v>
      </c>
      <c r="AO30">
        <v>11.2</v>
      </c>
      <c r="AP30">
        <v>1.5</v>
      </c>
      <c r="AQ30">
        <v>1.87</v>
      </c>
      <c r="AR30">
        <v>76</v>
      </c>
      <c r="AS30">
        <f t="shared" si="1"/>
        <v>7.4666666666666659</v>
      </c>
      <c r="AT30">
        <v>61.9</v>
      </c>
      <c r="AU30">
        <v>5.23</v>
      </c>
      <c r="AV30">
        <v>130</v>
      </c>
      <c r="AW30" s="1">
        <v>28.289210000000001</v>
      </c>
      <c r="AX30" s="1">
        <v>23.285440000000001</v>
      </c>
      <c r="AY30" s="1">
        <v>27.796990000000001</v>
      </c>
      <c r="AZ30" s="1">
        <v>32.542549999999999</v>
      </c>
      <c r="BA30" s="1">
        <v>30.049469999999999</v>
      </c>
      <c r="BB30" s="1">
        <v>23.214390000000002</v>
      </c>
      <c r="BC30" s="1">
        <v>28.716069999999998</v>
      </c>
      <c r="BD30" s="1">
        <v>23.527069999999998</v>
      </c>
      <c r="BE30" s="1">
        <v>28.170210000000001</v>
      </c>
      <c r="BF30" s="1">
        <v>23.37013</v>
      </c>
      <c r="BG30" s="1">
        <v>26.719860000000001</v>
      </c>
      <c r="BH30" s="1">
        <v>22.351209999999998</v>
      </c>
      <c r="BI30" s="1">
        <v>34.341889999999999</v>
      </c>
      <c r="BJ30" s="1">
        <v>31.185359999999999</v>
      </c>
      <c r="BK30" s="1">
        <v>28.50264</v>
      </c>
      <c r="BL30" s="1">
        <v>25.142309999999998</v>
      </c>
      <c r="BM30" s="1">
        <v>30.278749999999999</v>
      </c>
      <c r="BN30" s="1">
        <v>22.906369999999999</v>
      </c>
      <c r="BO30" s="1">
        <v>28.709479999999999</v>
      </c>
      <c r="BP30" s="1">
        <v>24.526060000000001</v>
      </c>
      <c r="BQ30" s="1">
        <v>26.693249999999999</v>
      </c>
      <c r="BR30" s="1">
        <v>27.932580000000002</v>
      </c>
      <c r="BS30" s="1">
        <v>27.881399999999999</v>
      </c>
      <c r="BT30" s="1">
        <v>28.81973</v>
      </c>
      <c r="BU30" s="1">
        <v>31.475999999999999</v>
      </c>
      <c r="BV30" s="1">
        <v>32.104179999999999</v>
      </c>
      <c r="BW30" s="1">
        <v>27.89481</v>
      </c>
      <c r="BX30" s="1">
        <v>28.079989999999999</v>
      </c>
      <c r="BY30" s="1">
        <v>0.86658727800000002</v>
      </c>
      <c r="BZ30">
        <v>1.9513512</v>
      </c>
      <c r="CA30">
        <v>1</v>
      </c>
      <c r="CB30" s="7">
        <v>1</v>
      </c>
      <c r="CC30" s="7">
        <v>1</v>
      </c>
      <c r="CD30">
        <v>1</v>
      </c>
      <c r="CE30">
        <f t="shared" si="2"/>
        <v>4</v>
      </c>
    </row>
    <row r="31" spans="1:83">
      <c r="A31" s="1" t="s">
        <v>79</v>
      </c>
      <c r="B31" s="1">
        <v>1</v>
      </c>
      <c r="C31" s="1">
        <v>1</v>
      </c>
      <c r="D31" s="1">
        <v>0</v>
      </c>
      <c r="E31" s="1">
        <v>1</v>
      </c>
      <c r="F31" t="s">
        <v>39</v>
      </c>
      <c r="G31" s="5" t="s">
        <v>330</v>
      </c>
      <c r="H31" s="1" t="s">
        <v>39</v>
      </c>
      <c r="I31" s="1" t="s">
        <v>309</v>
      </c>
      <c r="J31" s="1">
        <v>1</v>
      </c>
      <c r="K31" s="1">
        <v>1</v>
      </c>
      <c r="L31" s="1" t="s">
        <v>316</v>
      </c>
      <c r="M31" s="1" t="s">
        <v>38</v>
      </c>
      <c r="N31" s="1" t="s">
        <v>344</v>
      </c>
      <c r="O31">
        <v>2</v>
      </c>
      <c r="P31" s="1">
        <v>7.2387354385964908</v>
      </c>
      <c r="Q31" s="1">
        <v>3.16</v>
      </c>
      <c r="R31" s="1">
        <v>13.391812865497075</v>
      </c>
      <c r="S31" s="1">
        <v>23.47736479390872</v>
      </c>
      <c r="T31">
        <v>55.072123043449992</v>
      </c>
      <c r="U31">
        <f t="shared" si="0"/>
        <v>13</v>
      </c>
      <c r="V31">
        <v>0</v>
      </c>
      <c r="W31">
        <v>1</v>
      </c>
      <c r="X31">
        <v>1</v>
      </c>
      <c r="Y31" s="6">
        <v>1</v>
      </c>
      <c r="Z31">
        <v>0</v>
      </c>
      <c r="AA31">
        <v>0</v>
      </c>
      <c r="AB31">
        <v>3</v>
      </c>
      <c r="AC31" s="1">
        <v>34.299999999999997</v>
      </c>
      <c r="AD31" s="1">
        <v>46</v>
      </c>
      <c r="AE31" s="1" t="s">
        <v>326</v>
      </c>
      <c r="AF31" s="1">
        <v>32.700000000000003</v>
      </c>
      <c r="AG31" s="1">
        <v>5.847572659142112</v>
      </c>
      <c r="AH31" s="1">
        <v>289</v>
      </c>
      <c r="AI31">
        <v>0.55429864253393657</v>
      </c>
      <c r="AJ31" s="1">
        <v>497</v>
      </c>
      <c r="AK31">
        <v>12872.5</v>
      </c>
      <c r="AL31">
        <v>32.4</v>
      </c>
      <c r="AM31">
        <v>26.6</v>
      </c>
      <c r="AN31">
        <v>8.9</v>
      </c>
      <c r="AO31">
        <v>7</v>
      </c>
      <c r="AP31">
        <v>0.9</v>
      </c>
      <c r="AQ31">
        <v>4.3499999999999996</v>
      </c>
      <c r="AR31">
        <v>140</v>
      </c>
      <c r="AS31">
        <f t="shared" si="1"/>
        <v>7.7777777777777777</v>
      </c>
      <c r="AT31">
        <v>66.8</v>
      </c>
      <c r="AU31">
        <v>4.62</v>
      </c>
      <c r="AV31">
        <v>140</v>
      </c>
      <c r="AW31" s="1">
        <v>26.462610000000002</v>
      </c>
      <c r="AX31" s="1">
        <v>26.580179999999999</v>
      </c>
      <c r="AY31" s="1">
        <v>27.461310000000001</v>
      </c>
      <c r="AZ31" s="1">
        <v>31.434449999999998</v>
      </c>
      <c r="BA31" s="1">
        <v>29.02965</v>
      </c>
      <c r="BB31" s="1">
        <v>23.17062</v>
      </c>
      <c r="BC31" s="1">
        <v>29.077300000000001</v>
      </c>
      <c r="BD31" s="1">
        <v>24.356829999999999</v>
      </c>
      <c r="BE31" s="1">
        <v>25.11112</v>
      </c>
      <c r="BF31" s="1">
        <v>25.141690000000001</v>
      </c>
      <c r="BG31" s="1">
        <v>20.57883</v>
      </c>
      <c r="BH31" s="1">
        <v>20.98471</v>
      </c>
      <c r="BI31" s="1">
        <v>33.829599999999999</v>
      </c>
      <c r="BJ31" s="1">
        <v>31.04166</v>
      </c>
      <c r="BK31" s="1">
        <v>25.099769999999999</v>
      </c>
      <c r="BL31" s="1">
        <v>22.34788</v>
      </c>
      <c r="BM31" s="1">
        <v>28.41957</v>
      </c>
      <c r="BN31" s="1">
        <v>23.294429999999998</v>
      </c>
      <c r="BO31" s="1">
        <v>28.631589999999999</v>
      </c>
      <c r="BP31" s="1">
        <v>22.416530000000002</v>
      </c>
      <c r="BQ31" s="1">
        <v>21.968620000000001</v>
      </c>
      <c r="BR31" s="1">
        <v>21.513860000000001</v>
      </c>
      <c r="BS31" s="1">
        <v>22.273510000000002</v>
      </c>
      <c r="BT31" s="1">
        <v>23.553090000000001</v>
      </c>
      <c r="BU31" s="1">
        <v>24.942530000000001</v>
      </c>
      <c r="BV31" s="1">
        <v>27.78538</v>
      </c>
      <c r="BW31" s="1">
        <v>27.577729999999999</v>
      </c>
      <c r="BX31" s="1">
        <v>25.10173</v>
      </c>
      <c r="BY31" s="1">
        <v>0.84695609199999999</v>
      </c>
      <c r="BZ31">
        <v>-8.7180049999999995E-2</v>
      </c>
      <c r="CA31">
        <v>1</v>
      </c>
      <c r="CB31" s="7">
        <v>3</v>
      </c>
      <c r="CC31" s="7">
        <v>1</v>
      </c>
      <c r="CD31">
        <v>2</v>
      </c>
      <c r="CE31">
        <f t="shared" si="2"/>
        <v>7</v>
      </c>
    </row>
    <row r="32" spans="1:83">
      <c r="A32" s="1" t="s">
        <v>46</v>
      </c>
      <c r="B32" s="1">
        <v>1</v>
      </c>
      <c r="C32" s="1">
        <v>1</v>
      </c>
      <c r="D32" s="1">
        <v>1</v>
      </c>
      <c r="E32" s="1">
        <v>0</v>
      </c>
      <c r="F32" t="s">
        <v>42</v>
      </c>
      <c r="G32" s="5" t="s">
        <v>330</v>
      </c>
      <c r="H32" s="1" t="s">
        <v>39</v>
      </c>
      <c r="I32" s="1" t="s">
        <v>309</v>
      </c>
      <c r="J32" s="1">
        <v>2</v>
      </c>
      <c r="K32" s="1">
        <v>2</v>
      </c>
      <c r="L32" s="1" t="s">
        <v>316</v>
      </c>
      <c r="M32" s="1" t="s">
        <v>38</v>
      </c>
      <c r="N32" s="1" t="s">
        <v>344</v>
      </c>
      <c r="O32">
        <v>2</v>
      </c>
      <c r="P32" s="1">
        <v>7.5779412280701743</v>
      </c>
      <c r="Q32" s="1">
        <v>4.45</v>
      </c>
      <c r="R32" s="1">
        <v>25.497076023391809</v>
      </c>
      <c r="S32" s="1">
        <v>32.150581547069784</v>
      </c>
      <c r="T32">
        <v>49.021235384679748</v>
      </c>
      <c r="U32">
        <f t="shared" si="0"/>
        <v>12</v>
      </c>
      <c r="V32">
        <v>0</v>
      </c>
      <c r="W32">
        <v>1</v>
      </c>
      <c r="X32">
        <v>1</v>
      </c>
      <c r="Y32" s="6">
        <v>1</v>
      </c>
      <c r="Z32">
        <v>0</v>
      </c>
      <c r="AA32">
        <v>0</v>
      </c>
      <c r="AB32">
        <v>3</v>
      </c>
      <c r="AC32" s="1">
        <v>36.299999999999997</v>
      </c>
      <c r="AD32" s="1">
        <v>41</v>
      </c>
      <c r="AE32" s="1" t="s">
        <v>326</v>
      </c>
      <c r="AF32" s="1">
        <v>53.4</v>
      </c>
      <c r="AG32" s="1">
        <v>4.6085260335771938</v>
      </c>
      <c r="AH32" s="1">
        <v>609</v>
      </c>
      <c r="AI32">
        <v>0.71266968325791846</v>
      </c>
      <c r="AJ32" s="1">
        <v>702</v>
      </c>
      <c r="AK32">
        <v>9486.9</v>
      </c>
      <c r="AL32">
        <v>14.3</v>
      </c>
      <c r="AM32">
        <v>13.3</v>
      </c>
      <c r="AN32">
        <v>7.9</v>
      </c>
      <c r="AO32">
        <v>6.1</v>
      </c>
      <c r="AP32">
        <v>0.7</v>
      </c>
      <c r="AQ32">
        <v>3.9</v>
      </c>
      <c r="AR32">
        <v>59</v>
      </c>
      <c r="AS32">
        <f t="shared" si="1"/>
        <v>8.7142857142857135</v>
      </c>
      <c r="AT32">
        <v>50.6</v>
      </c>
      <c r="AU32">
        <v>5.88</v>
      </c>
      <c r="AV32">
        <v>126</v>
      </c>
      <c r="AW32" s="1">
        <v>29.269749999999998</v>
      </c>
      <c r="AX32" s="1">
        <v>24.680240000000001</v>
      </c>
      <c r="AY32" s="1">
        <v>25.29053</v>
      </c>
      <c r="AZ32" s="1">
        <v>33.275590000000001</v>
      </c>
      <c r="BA32" s="1">
        <v>29.71378</v>
      </c>
      <c r="BB32" s="1">
        <v>24.616969999999998</v>
      </c>
      <c r="BC32" s="1">
        <v>29.066459999999999</v>
      </c>
      <c r="BD32" s="1">
        <v>28.851890000000001</v>
      </c>
      <c r="BE32" s="1">
        <v>26.74175</v>
      </c>
      <c r="BF32" s="1">
        <v>24.899889999999999</v>
      </c>
      <c r="BG32" s="1">
        <v>24.267440000000001</v>
      </c>
      <c r="BH32" s="1">
        <v>22.986640000000001</v>
      </c>
      <c r="BI32" s="1">
        <v>34.956020000000002</v>
      </c>
      <c r="BJ32" s="1">
        <v>31.236599999999999</v>
      </c>
      <c r="BK32" s="1">
        <v>28.59573</v>
      </c>
      <c r="BL32" s="1">
        <v>23.84835</v>
      </c>
      <c r="BM32" s="1">
        <v>30.125589999999999</v>
      </c>
      <c r="BN32" s="1">
        <v>23.360690000000002</v>
      </c>
      <c r="BO32" s="1">
        <v>28.722860000000001</v>
      </c>
      <c r="BP32" s="1">
        <v>25.218630000000001</v>
      </c>
      <c r="BQ32" s="1">
        <v>26.167120000000001</v>
      </c>
      <c r="BR32" s="1">
        <v>28.6373</v>
      </c>
      <c r="BS32" s="1">
        <v>27.80218</v>
      </c>
      <c r="BT32" s="1">
        <v>29.4313</v>
      </c>
      <c r="BU32" s="1">
        <v>31.02591</v>
      </c>
      <c r="BV32" s="1">
        <v>32.747509999999998</v>
      </c>
      <c r="BW32" s="1">
        <v>28.311029999999999</v>
      </c>
      <c r="BX32" s="1">
        <v>29.667619999999999</v>
      </c>
      <c r="BY32" s="1">
        <v>0.98920944200000005</v>
      </c>
      <c r="BZ32">
        <v>2.8089885699999999</v>
      </c>
      <c r="CA32">
        <v>1</v>
      </c>
      <c r="CB32" s="7">
        <v>3</v>
      </c>
      <c r="CC32" s="7">
        <v>1</v>
      </c>
      <c r="CD32">
        <v>1</v>
      </c>
      <c r="CE32">
        <f t="shared" si="2"/>
        <v>6</v>
      </c>
    </row>
    <row r="33" spans="1:83">
      <c r="A33" s="1" t="s">
        <v>96</v>
      </c>
      <c r="B33" s="1">
        <v>0</v>
      </c>
      <c r="C33" s="1">
        <v>0</v>
      </c>
      <c r="D33" s="1">
        <v>0</v>
      </c>
      <c r="E33" s="1">
        <v>0</v>
      </c>
      <c r="F33" t="s">
        <v>39</v>
      </c>
      <c r="G33" s="5" t="s">
        <v>330</v>
      </c>
      <c r="H33" s="1" t="s">
        <v>39</v>
      </c>
      <c r="I33" s="1" t="s">
        <v>312</v>
      </c>
      <c r="J33" s="1">
        <v>90</v>
      </c>
      <c r="K33" s="1">
        <v>28</v>
      </c>
      <c r="L33" s="1" t="s">
        <v>316</v>
      </c>
      <c r="M33" s="1" t="s">
        <v>38</v>
      </c>
      <c r="N33" s="1" t="s">
        <v>344</v>
      </c>
      <c r="O33">
        <v>1</v>
      </c>
      <c r="P33" s="1">
        <v>3.980629298245614</v>
      </c>
      <c r="Q33" s="1">
        <v>1.51</v>
      </c>
      <c r="R33" s="1">
        <v>22.573099415204677</v>
      </c>
      <c r="S33" s="1">
        <v>19.585261335852763</v>
      </c>
      <c r="T33">
        <v>27.939912981102086</v>
      </c>
      <c r="U33">
        <f t="shared" si="0"/>
        <v>8.0000000000000018</v>
      </c>
      <c r="V33">
        <v>0</v>
      </c>
      <c r="W33">
        <v>0</v>
      </c>
      <c r="X33">
        <v>1</v>
      </c>
      <c r="Y33" s="6">
        <v>0</v>
      </c>
      <c r="Z33">
        <v>0</v>
      </c>
      <c r="AA33">
        <v>0</v>
      </c>
      <c r="AB33">
        <v>1</v>
      </c>
      <c r="AC33" s="1">
        <v>32.200000000000003</v>
      </c>
      <c r="AD33" s="1">
        <v>27</v>
      </c>
      <c r="AE33" s="1" t="s">
        <v>326</v>
      </c>
      <c r="AF33" s="1">
        <v>17.2</v>
      </c>
      <c r="AG33" s="1">
        <v>5.3560258571931225</v>
      </c>
      <c r="AH33" s="1">
        <v>94</v>
      </c>
      <c r="AI33">
        <v>0.71266968325791846</v>
      </c>
      <c r="AJ33" s="1">
        <v>224</v>
      </c>
      <c r="AK33">
        <v>984.6</v>
      </c>
      <c r="AL33">
        <v>20.100000000000001</v>
      </c>
      <c r="AM33">
        <v>11.5</v>
      </c>
      <c r="AN33">
        <v>5.5</v>
      </c>
      <c r="AO33">
        <v>2.9</v>
      </c>
      <c r="AP33">
        <v>1.7</v>
      </c>
      <c r="AQ33">
        <v>5.27</v>
      </c>
      <c r="AR33">
        <v>100</v>
      </c>
      <c r="AS33">
        <f t="shared" si="1"/>
        <v>1.7058823529411764</v>
      </c>
      <c r="AT33">
        <v>55</v>
      </c>
      <c r="AU33">
        <v>4.84</v>
      </c>
      <c r="AV33">
        <v>139</v>
      </c>
      <c r="AW33" s="1">
        <v>19.679079999999999</v>
      </c>
      <c r="AX33" s="1">
        <v>28.277059999999999</v>
      </c>
      <c r="AY33" s="1">
        <v>28.754519999999999</v>
      </c>
      <c r="AZ33" s="1">
        <v>31.136569999999999</v>
      </c>
      <c r="BA33" s="1">
        <v>31.576730000000001</v>
      </c>
      <c r="BB33" s="1">
        <v>25.37961</v>
      </c>
      <c r="BC33" s="1">
        <v>30.224699999999999</v>
      </c>
      <c r="BD33" s="1">
        <v>26.434920000000002</v>
      </c>
      <c r="BE33" s="1">
        <v>28.186360000000001</v>
      </c>
      <c r="BF33" s="1">
        <v>24.280650000000001</v>
      </c>
      <c r="BG33" s="1">
        <v>23.160160000000001</v>
      </c>
      <c r="BH33" s="1">
        <v>20.060300000000002</v>
      </c>
      <c r="BI33" s="1">
        <v>34.369970000000002</v>
      </c>
      <c r="BJ33" s="1">
        <v>31.150310000000001</v>
      </c>
      <c r="BK33" s="1">
        <v>24.694559999999999</v>
      </c>
      <c r="BL33" s="1">
        <v>21.20016</v>
      </c>
      <c r="BM33" s="1">
        <v>28.784939999999999</v>
      </c>
      <c r="BN33" s="1">
        <v>20.634540000000001</v>
      </c>
      <c r="BO33" s="1">
        <v>28.707509999999999</v>
      </c>
      <c r="BP33" s="1">
        <v>22.617260000000002</v>
      </c>
      <c r="BQ33" s="1">
        <v>22.202719999999999</v>
      </c>
      <c r="BR33" s="1">
        <v>21.11347</v>
      </c>
      <c r="BS33" s="1">
        <v>18.879560000000001</v>
      </c>
      <c r="BT33" s="1">
        <v>27.330570000000002</v>
      </c>
      <c r="BU33" s="1">
        <v>29.995100000000001</v>
      </c>
      <c r="BV33" s="1">
        <v>28.322299999999998</v>
      </c>
      <c r="BW33" s="1">
        <v>26.466470000000001</v>
      </c>
      <c r="BX33" s="1">
        <v>24.523430000000001</v>
      </c>
      <c r="BY33" s="1">
        <v>0.17643909299999999</v>
      </c>
      <c r="BZ33">
        <v>-3.7372334399999998</v>
      </c>
      <c r="CA33">
        <v>1</v>
      </c>
      <c r="CB33" s="7">
        <v>1</v>
      </c>
      <c r="CC33" s="7">
        <v>1</v>
      </c>
      <c r="CD33">
        <v>1</v>
      </c>
      <c r="CE33">
        <f t="shared" si="2"/>
        <v>4</v>
      </c>
    </row>
    <row r="34" spans="1:83">
      <c r="A34" s="1" t="s">
        <v>104</v>
      </c>
      <c r="B34" s="1">
        <v>0</v>
      </c>
      <c r="C34" s="1">
        <v>0</v>
      </c>
      <c r="D34" s="1">
        <v>0</v>
      </c>
      <c r="E34" s="1">
        <v>0</v>
      </c>
      <c r="F34" t="s">
        <v>39</v>
      </c>
      <c r="G34" s="5" t="s">
        <v>330</v>
      </c>
      <c r="H34" s="1" t="s">
        <v>39</v>
      </c>
      <c r="I34" s="1" t="s">
        <v>309</v>
      </c>
      <c r="J34" s="1">
        <v>90</v>
      </c>
      <c r="K34" s="1">
        <v>28</v>
      </c>
      <c r="L34" s="1" t="s">
        <v>316</v>
      </c>
      <c r="M34" s="1" t="s">
        <v>38</v>
      </c>
      <c r="N34" s="1" t="s">
        <v>344</v>
      </c>
      <c r="O34">
        <v>1</v>
      </c>
      <c r="P34" s="1">
        <v>4.1276792982456136</v>
      </c>
      <c r="Q34" s="1">
        <v>1.56</v>
      </c>
      <c r="R34" s="1">
        <v>15.906432748538011</v>
      </c>
      <c r="S34" s="1">
        <v>17.835621278104501</v>
      </c>
      <c r="T34">
        <v>30.164936901495174</v>
      </c>
      <c r="U34">
        <f t="shared" si="0"/>
        <v>7.9999999999999982</v>
      </c>
      <c r="V34">
        <v>0</v>
      </c>
      <c r="W34">
        <v>0</v>
      </c>
      <c r="X34">
        <v>1</v>
      </c>
      <c r="Y34" s="6">
        <v>0</v>
      </c>
      <c r="Z34">
        <v>0</v>
      </c>
      <c r="AA34">
        <v>0</v>
      </c>
      <c r="AB34">
        <v>1</v>
      </c>
      <c r="AC34" s="1">
        <v>28.6</v>
      </c>
      <c r="AD34" s="1">
        <v>32</v>
      </c>
      <c r="AE34" s="1" t="s">
        <v>326</v>
      </c>
      <c r="AF34" s="1">
        <v>17.2</v>
      </c>
      <c r="AG34" s="1">
        <v>5.3483048630481607</v>
      </c>
      <c r="AH34" s="1">
        <v>93</v>
      </c>
      <c r="AI34">
        <v>0.65610859728506787</v>
      </c>
      <c r="AJ34" s="1">
        <v>266</v>
      </c>
      <c r="AK34">
        <v>5070.3999999999996</v>
      </c>
      <c r="AL34">
        <v>25.2</v>
      </c>
      <c r="AM34">
        <v>8.4</v>
      </c>
      <c r="AN34">
        <v>5.7</v>
      </c>
      <c r="AO34">
        <v>3.2</v>
      </c>
      <c r="AP34">
        <v>1.8</v>
      </c>
      <c r="AQ34">
        <v>3.86</v>
      </c>
      <c r="AR34">
        <v>169</v>
      </c>
      <c r="AS34">
        <f t="shared" ref="AS34:AS65" si="3">AO34/AP34</f>
        <v>1.7777777777777779</v>
      </c>
      <c r="AT34">
        <v>56.7</v>
      </c>
      <c r="AU34">
        <v>4.07</v>
      </c>
      <c r="AV34">
        <v>143</v>
      </c>
      <c r="AW34" s="1">
        <v>21.17633</v>
      </c>
      <c r="AX34" s="1">
        <v>23.411190000000001</v>
      </c>
      <c r="AY34" s="1">
        <v>24.760200000000001</v>
      </c>
      <c r="AZ34" s="1">
        <v>28.386849999999999</v>
      </c>
      <c r="BA34" s="1">
        <v>27.793959999999998</v>
      </c>
      <c r="BB34" s="1">
        <v>23.163599999999999</v>
      </c>
      <c r="BC34" s="1">
        <v>28.479890000000001</v>
      </c>
      <c r="BD34" s="1">
        <v>21.13571</v>
      </c>
      <c r="BE34" s="1">
        <v>25.487259999999999</v>
      </c>
      <c r="BF34" s="1">
        <v>20.71632</v>
      </c>
      <c r="BG34" s="1">
        <v>17.676760000000002</v>
      </c>
      <c r="BH34" s="1">
        <v>18.150839999999999</v>
      </c>
      <c r="BI34" s="1">
        <v>33.332180000000001</v>
      </c>
      <c r="BJ34" s="1">
        <v>29.204319999999999</v>
      </c>
      <c r="BK34" s="1">
        <v>21.05358</v>
      </c>
      <c r="BL34" s="1">
        <v>19.743079999999999</v>
      </c>
      <c r="BM34" s="1">
        <v>26.296880000000002</v>
      </c>
      <c r="BN34" s="1">
        <v>20.848690000000001</v>
      </c>
      <c r="BO34" s="1">
        <v>26.121829999999999</v>
      </c>
      <c r="BP34" s="1">
        <v>19.823270000000001</v>
      </c>
      <c r="BQ34" s="1">
        <v>19.300090000000001</v>
      </c>
      <c r="BR34" s="1">
        <v>18.768920000000001</v>
      </c>
      <c r="BS34" s="1">
        <v>19.656210000000002</v>
      </c>
      <c r="BT34" s="1">
        <v>24.22803</v>
      </c>
      <c r="BU34" s="1">
        <v>27.9907</v>
      </c>
      <c r="BV34" s="1">
        <v>26.93843</v>
      </c>
      <c r="BW34" s="1">
        <v>24.458259999999999</v>
      </c>
      <c r="BX34" s="1">
        <v>23.851769999999998</v>
      </c>
      <c r="BY34" s="1">
        <v>0.99950252299999998</v>
      </c>
      <c r="BZ34">
        <v>-1.75535006</v>
      </c>
      <c r="CA34">
        <v>1</v>
      </c>
      <c r="CB34" s="7">
        <v>1</v>
      </c>
      <c r="CC34" s="7">
        <v>1</v>
      </c>
      <c r="CD34">
        <v>1</v>
      </c>
      <c r="CE34">
        <f t="shared" ref="CE34:CE65" si="4">CA34+CB34+CC34+CD34</f>
        <v>4</v>
      </c>
    </row>
    <row r="35" spans="1:83">
      <c r="A35" s="1" t="s">
        <v>94</v>
      </c>
      <c r="B35" s="1">
        <v>0</v>
      </c>
      <c r="C35" s="1">
        <v>0</v>
      </c>
      <c r="D35" s="1">
        <v>0</v>
      </c>
      <c r="E35" s="1">
        <v>0</v>
      </c>
      <c r="F35" t="s">
        <v>39</v>
      </c>
      <c r="G35" s="5" t="s">
        <v>330</v>
      </c>
      <c r="H35" s="1" t="s">
        <v>39</v>
      </c>
      <c r="I35" s="1" t="s">
        <v>309</v>
      </c>
      <c r="J35" s="1">
        <v>90</v>
      </c>
      <c r="K35" s="1">
        <v>28</v>
      </c>
      <c r="L35" s="1" t="s">
        <v>316</v>
      </c>
      <c r="M35" s="1" t="s">
        <v>38</v>
      </c>
      <c r="N35" s="1" t="s">
        <v>344</v>
      </c>
      <c r="O35">
        <v>1</v>
      </c>
      <c r="P35" s="1">
        <v>4.4078285964912283</v>
      </c>
      <c r="Q35" s="1">
        <v>1.79</v>
      </c>
      <c r="R35" s="1">
        <v>35.146198830409354</v>
      </c>
      <c r="S35" s="1">
        <v>24.441967212324773</v>
      </c>
      <c r="T35">
        <v>33.912128805193674</v>
      </c>
      <c r="U35">
        <f t="shared" si="0"/>
        <v>8</v>
      </c>
      <c r="V35">
        <v>0</v>
      </c>
      <c r="W35">
        <v>0</v>
      </c>
      <c r="X35">
        <v>1</v>
      </c>
      <c r="Y35" s="6">
        <v>0</v>
      </c>
      <c r="Z35">
        <v>0</v>
      </c>
      <c r="AA35">
        <v>0</v>
      </c>
      <c r="AB35">
        <v>1</v>
      </c>
      <c r="AC35" s="1">
        <v>39.5</v>
      </c>
      <c r="AD35" s="1">
        <v>34</v>
      </c>
      <c r="AE35" s="1" t="s">
        <v>326</v>
      </c>
      <c r="AF35" s="1">
        <v>19.5</v>
      </c>
      <c r="AG35" s="1">
        <v>5.2988530764097064</v>
      </c>
      <c r="AH35" s="1">
        <v>69</v>
      </c>
      <c r="AI35">
        <v>0.81447963800904977</v>
      </c>
      <c r="AJ35" s="1">
        <v>54</v>
      </c>
      <c r="AL35">
        <v>15.4</v>
      </c>
      <c r="AM35">
        <v>24.8</v>
      </c>
      <c r="AN35">
        <v>9.1</v>
      </c>
      <c r="AO35">
        <v>6.2</v>
      </c>
      <c r="AP35">
        <v>1.6</v>
      </c>
      <c r="AQ35">
        <v>3.94</v>
      </c>
      <c r="AR35">
        <v>97</v>
      </c>
      <c r="AS35">
        <f t="shared" si="3"/>
        <v>3.875</v>
      </c>
      <c r="AT35">
        <v>54.9</v>
      </c>
      <c r="AU35">
        <v>3.66</v>
      </c>
      <c r="AV35">
        <v>146</v>
      </c>
      <c r="AW35" s="1">
        <v>24.377890000000001</v>
      </c>
      <c r="AX35" s="1">
        <v>25.84723</v>
      </c>
      <c r="AY35" s="1">
        <v>27.102499999999999</v>
      </c>
      <c r="AZ35" s="1">
        <v>29.804110000000001</v>
      </c>
      <c r="BA35" s="1">
        <v>30.20618</v>
      </c>
      <c r="BB35" s="1">
        <v>22.596779999999999</v>
      </c>
      <c r="BC35" s="1">
        <v>29.531500000000001</v>
      </c>
      <c r="BD35" s="1">
        <v>26.268709999999999</v>
      </c>
      <c r="BE35" s="1">
        <v>26.156590000000001</v>
      </c>
      <c r="BF35" s="1">
        <v>22.668869999999998</v>
      </c>
      <c r="BG35" s="1">
        <v>21.721</v>
      </c>
      <c r="BH35" s="1">
        <v>22.198519999999998</v>
      </c>
      <c r="BI35" s="1">
        <v>34.936929999999997</v>
      </c>
      <c r="BJ35" s="1">
        <v>32.017870000000002</v>
      </c>
      <c r="BK35" s="1">
        <v>25.120439999999999</v>
      </c>
      <c r="BL35" s="1">
        <v>25.530290000000001</v>
      </c>
      <c r="BM35" s="1">
        <v>28.442969999999999</v>
      </c>
      <c r="BN35" s="1">
        <v>20.739139999999999</v>
      </c>
      <c r="BO35" s="1">
        <v>29.81607</v>
      </c>
      <c r="BP35" s="1">
        <v>23.552040000000002</v>
      </c>
      <c r="BQ35" s="1">
        <v>23.612120000000001</v>
      </c>
      <c r="BR35" s="1">
        <v>24.608059999999998</v>
      </c>
      <c r="BS35" s="1">
        <v>21.16534</v>
      </c>
      <c r="BT35" s="1">
        <v>28.54008</v>
      </c>
      <c r="BU35" s="1">
        <v>30.083729999999999</v>
      </c>
      <c r="BV35" s="1">
        <v>30.383089999999999</v>
      </c>
      <c r="BW35" s="1">
        <v>25.957239999999999</v>
      </c>
      <c r="BX35" s="1">
        <v>27.104800000000001</v>
      </c>
      <c r="BY35" s="1">
        <v>0.96739585800000005</v>
      </c>
      <c r="BZ35">
        <v>-1.81134302</v>
      </c>
      <c r="CA35">
        <v>1</v>
      </c>
      <c r="CB35" s="7">
        <v>1</v>
      </c>
      <c r="CC35">
        <v>1</v>
      </c>
      <c r="CD35">
        <v>1</v>
      </c>
      <c r="CE35">
        <f t="shared" si="4"/>
        <v>4</v>
      </c>
    </row>
    <row r="36" spans="1:83">
      <c r="A36" s="1" t="s">
        <v>116</v>
      </c>
      <c r="B36" s="1">
        <v>0</v>
      </c>
      <c r="C36" s="1">
        <v>0</v>
      </c>
      <c r="D36" s="1">
        <v>0</v>
      </c>
      <c r="E36" s="1">
        <v>0</v>
      </c>
      <c r="F36" t="s">
        <v>42</v>
      </c>
      <c r="G36" s="5" t="s">
        <v>330</v>
      </c>
      <c r="H36" s="1" t="s">
        <v>39</v>
      </c>
      <c r="I36" s="1" t="s">
        <v>309</v>
      </c>
      <c r="J36" s="1">
        <v>90</v>
      </c>
      <c r="K36" s="1">
        <v>28</v>
      </c>
      <c r="L36" s="1" t="s">
        <v>316</v>
      </c>
      <c r="M36" s="1" t="s">
        <v>38</v>
      </c>
      <c r="N36" s="1" t="s">
        <v>344</v>
      </c>
      <c r="O36">
        <v>1</v>
      </c>
      <c r="P36" s="1">
        <v>4.459238596491228</v>
      </c>
      <c r="Q36" s="1">
        <v>1.8</v>
      </c>
      <c r="R36" s="1">
        <v>15.146198830409356</v>
      </c>
      <c r="S36" s="1">
        <v>20.775478117111533</v>
      </c>
      <c r="T36">
        <v>34.036710463938661</v>
      </c>
      <c r="U36">
        <f t="shared" si="0"/>
        <v>7.9999999999999982</v>
      </c>
      <c r="V36">
        <v>0</v>
      </c>
      <c r="W36">
        <v>0</v>
      </c>
      <c r="X36">
        <v>1</v>
      </c>
      <c r="Y36" s="6">
        <v>0</v>
      </c>
      <c r="Z36">
        <v>0</v>
      </c>
      <c r="AA36">
        <v>0</v>
      </c>
      <c r="AB36">
        <v>1</v>
      </c>
      <c r="AC36" s="1">
        <v>28.2</v>
      </c>
      <c r="AD36" s="1">
        <v>38</v>
      </c>
      <c r="AE36" s="1" t="s">
        <v>326</v>
      </c>
      <c r="AF36" s="1">
        <v>20.8</v>
      </c>
      <c r="AG36" s="1">
        <v>5.790285164033242</v>
      </c>
      <c r="AH36" s="1">
        <v>308</v>
      </c>
      <c r="AI36">
        <v>0.76923076923076916</v>
      </c>
      <c r="AJ36" s="1">
        <v>790</v>
      </c>
      <c r="AK36">
        <v>1510</v>
      </c>
      <c r="AL36">
        <v>25.6</v>
      </c>
      <c r="AM36">
        <v>7.6</v>
      </c>
      <c r="AN36">
        <v>7.2</v>
      </c>
      <c r="AO36">
        <v>4.2</v>
      </c>
      <c r="AP36">
        <v>2.2000000000000002</v>
      </c>
      <c r="AQ36">
        <v>4.6500000000000004</v>
      </c>
      <c r="AR36">
        <v>179</v>
      </c>
      <c r="AS36">
        <f t="shared" si="3"/>
        <v>1.9090909090909089</v>
      </c>
      <c r="AT36">
        <v>53.8</v>
      </c>
      <c r="AU36">
        <v>3.93</v>
      </c>
      <c r="AV36">
        <v>139</v>
      </c>
      <c r="AW36" s="1">
        <v>19.2</v>
      </c>
      <c r="AX36" s="1">
        <v>26.88542</v>
      </c>
      <c r="AY36" s="1">
        <v>27.715420000000002</v>
      </c>
      <c r="AZ36" s="1">
        <v>32.155659999999997</v>
      </c>
      <c r="BA36" s="1">
        <v>30.017700000000001</v>
      </c>
      <c r="BB36" s="1">
        <v>26.461590000000001</v>
      </c>
      <c r="BC36" s="1">
        <v>28.996420000000001</v>
      </c>
      <c r="BD36" s="1">
        <v>22.791</v>
      </c>
      <c r="BE36" s="1">
        <v>24.902699999999999</v>
      </c>
      <c r="BF36" s="1">
        <v>23.812740000000002</v>
      </c>
      <c r="BG36" s="1">
        <v>24.410799999999998</v>
      </c>
      <c r="BH36" s="1">
        <v>21.1386</v>
      </c>
      <c r="BI36" s="1">
        <v>33.918660000000003</v>
      </c>
      <c r="BJ36" s="1">
        <v>31.793780000000002</v>
      </c>
      <c r="BK36" s="1">
        <v>26.226939999999999</v>
      </c>
      <c r="BL36" s="1">
        <v>21.567599999999999</v>
      </c>
      <c r="BM36" s="1">
        <v>27.945640000000001</v>
      </c>
      <c r="BN36" s="1">
        <v>19.56654</v>
      </c>
      <c r="BO36" s="1">
        <v>29.643059999999998</v>
      </c>
      <c r="BP36" s="1">
        <v>23.670549999999999</v>
      </c>
      <c r="BQ36" s="1">
        <v>22.010249999999999</v>
      </c>
      <c r="BR36" s="1">
        <v>20.624199999999998</v>
      </c>
      <c r="BS36" s="1">
        <v>20.025649999999999</v>
      </c>
      <c r="BT36" s="1">
        <v>23.429819999999999</v>
      </c>
      <c r="BU36" s="1">
        <v>28.07056</v>
      </c>
      <c r="BV36" s="1">
        <v>27.421009999999999</v>
      </c>
      <c r="BW36" s="1">
        <v>26.908390000000001</v>
      </c>
      <c r="BX36" s="1">
        <v>25.80696</v>
      </c>
      <c r="BY36" s="1">
        <v>0.33735237099999998</v>
      </c>
      <c r="BZ36">
        <v>-1.77335975</v>
      </c>
      <c r="CA36">
        <v>1</v>
      </c>
      <c r="CB36" s="7">
        <v>1</v>
      </c>
      <c r="CC36" s="7">
        <v>1</v>
      </c>
      <c r="CD36">
        <v>1</v>
      </c>
      <c r="CE36">
        <f t="shared" si="4"/>
        <v>4</v>
      </c>
    </row>
    <row r="37" spans="1:83">
      <c r="A37" s="1" t="s">
        <v>54</v>
      </c>
      <c r="B37" s="1">
        <v>1</v>
      </c>
      <c r="C37" s="1">
        <v>1</v>
      </c>
      <c r="D37" s="1">
        <v>1</v>
      </c>
      <c r="E37" s="1">
        <v>0</v>
      </c>
      <c r="F37" t="s">
        <v>42</v>
      </c>
      <c r="G37" s="5" t="s">
        <v>330</v>
      </c>
      <c r="H37" s="1" t="s">
        <v>39</v>
      </c>
      <c r="I37" s="1" t="s">
        <v>310</v>
      </c>
      <c r="J37" s="1">
        <v>6</v>
      </c>
      <c r="K37" s="1">
        <v>6</v>
      </c>
      <c r="L37" s="1" t="s">
        <v>316</v>
      </c>
      <c r="M37" s="1" t="s">
        <v>38</v>
      </c>
      <c r="N37" s="1" t="s">
        <v>344</v>
      </c>
      <c r="O37">
        <v>1</v>
      </c>
      <c r="P37" s="1">
        <v>4.4839405263157888</v>
      </c>
      <c r="Q37" s="1">
        <v>1.53</v>
      </c>
      <c r="R37" s="1">
        <v>38.070175438596486</v>
      </c>
      <c r="S37" s="1">
        <v>23.874149690634646</v>
      </c>
      <c r="T37">
        <v>35.792353714480029</v>
      </c>
      <c r="U37">
        <f t="shared" si="0"/>
        <v>8.0000000000000018</v>
      </c>
      <c r="V37">
        <v>0</v>
      </c>
      <c r="W37">
        <v>0</v>
      </c>
      <c r="X37">
        <v>1</v>
      </c>
      <c r="Y37" s="6">
        <v>0</v>
      </c>
      <c r="Z37">
        <v>1</v>
      </c>
      <c r="AA37">
        <v>0</v>
      </c>
      <c r="AB37">
        <v>2</v>
      </c>
      <c r="AC37" s="1">
        <v>41.1</v>
      </c>
      <c r="AD37" s="1">
        <v>44</v>
      </c>
      <c r="AE37" s="1" t="s">
        <v>326</v>
      </c>
      <c r="AF37" s="1">
        <v>17.399999999999999</v>
      </c>
      <c r="AG37" s="1">
        <v>0</v>
      </c>
      <c r="AH37" s="1">
        <v>115</v>
      </c>
      <c r="AI37">
        <v>0.89366515837104066</v>
      </c>
      <c r="AJ37" s="1">
        <v>71</v>
      </c>
      <c r="AK37">
        <v>2433.4</v>
      </c>
      <c r="AL37">
        <v>12.3</v>
      </c>
      <c r="AM37">
        <v>25.2</v>
      </c>
      <c r="AN37">
        <v>6.5</v>
      </c>
      <c r="AO37">
        <v>4.7</v>
      </c>
      <c r="AP37">
        <v>1</v>
      </c>
      <c r="AQ37">
        <v>2.41</v>
      </c>
      <c r="AR37">
        <v>117</v>
      </c>
      <c r="AS37">
        <f t="shared" si="3"/>
        <v>4.7</v>
      </c>
      <c r="AT37">
        <v>49.9</v>
      </c>
      <c r="AU37">
        <v>3.19</v>
      </c>
      <c r="AV37">
        <v>133</v>
      </c>
      <c r="AW37" s="1">
        <v>22.487680000000001</v>
      </c>
      <c r="AX37" s="1">
        <v>25.08156</v>
      </c>
      <c r="AY37" s="1">
        <v>26.025680000000001</v>
      </c>
      <c r="AZ37" s="1">
        <v>28.668310000000002</v>
      </c>
      <c r="BA37" s="1">
        <v>28.393460000000001</v>
      </c>
      <c r="BB37" s="1">
        <v>23.997229999999998</v>
      </c>
      <c r="BC37" s="1">
        <v>28.82253</v>
      </c>
      <c r="BD37" s="1">
        <v>29.52835</v>
      </c>
      <c r="BE37" s="1">
        <v>23.786159999999999</v>
      </c>
      <c r="BF37" s="1">
        <v>20.252770000000002</v>
      </c>
      <c r="BG37" s="1">
        <v>19.837610000000002</v>
      </c>
      <c r="BH37" s="1">
        <v>18.316269999999999</v>
      </c>
      <c r="BI37" s="1">
        <v>32.252339999999997</v>
      </c>
      <c r="BJ37" s="1">
        <v>28.649280000000001</v>
      </c>
      <c r="BK37" s="1">
        <v>21.757639999999999</v>
      </c>
      <c r="BL37" s="1">
        <v>22.94707</v>
      </c>
      <c r="BM37" s="1">
        <v>26.349</v>
      </c>
      <c r="BN37" s="1">
        <v>18.760570000000001</v>
      </c>
      <c r="BO37" s="1">
        <v>26.186350000000001</v>
      </c>
      <c r="BP37" s="1">
        <v>20.327919999999999</v>
      </c>
      <c r="BQ37" s="1">
        <v>20.520659999999999</v>
      </c>
      <c r="BR37" s="1">
        <v>19.33981</v>
      </c>
      <c r="BS37" s="1">
        <v>21.288920000000001</v>
      </c>
      <c r="BT37" s="1">
        <v>22.56934</v>
      </c>
      <c r="BU37" s="1">
        <v>26.939330000000002</v>
      </c>
      <c r="BV37" s="1">
        <v>25.816479999999999</v>
      </c>
      <c r="BW37" s="1">
        <v>23.672709999999999</v>
      </c>
      <c r="BX37" s="1">
        <v>22.175909999999998</v>
      </c>
      <c r="BY37" s="1">
        <v>0.93512989700000004</v>
      </c>
      <c r="BZ37">
        <v>-0.94851750000000001</v>
      </c>
      <c r="CA37">
        <v>1</v>
      </c>
      <c r="CB37" s="7">
        <v>1</v>
      </c>
      <c r="CC37" s="7">
        <v>1</v>
      </c>
      <c r="CD37">
        <v>1</v>
      </c>
      <c r="CE37">
        <f t="shared" si="4"/>
        <v>4</v>
      </c>
    </row>
    <row r="38" spans="1:83">
      <c r="A38" s="1" t="s">
        <v>101</v>
      </c>
      <c r="B38" s="1">
        <v>0</v>
      </c>
      <c r="C38" s="1">
        <v>0</v>
      </c>
      <c r="D38" s="1">
        <v>0</v>
      </c>
      <c r="E38" s="1">
        <v>0</v>
      </c>
      <c r="F38" t="s">
        <v>39</v>
      </c>
      <c r="G38" s="5" t="s">
        <v>330</v>
      </c>
      <c r="H38" s="1" t="s">
        <v>39</v>
      </c>
      <c r="I38" s="1" t="s">
        <v>309</v>
      </c>
      <c r="J38" s="1">
        <v>90</v>
      </c>
      <c r="K38" s="1">
        <v>28</v>
      </c>
      <c r="L38" s="1" t="s">
        <v>316</v>
      </c>
      <c r="M38" s="1" t="s">
        <v>38</v>
      </c>
      <c r="N38" s="1" t="s">
        <v>344</v>
      </c>
      <c r="O38">
        <v>1</v>
      </c>
      <c r="P38" s="1">
        <v>4.4918726315789472</v>
      </c>
      <c r="Q38" s="1">
        <v>2.02</v>
      </c>
      <c r="R38" s="1">
        <v>23.684210526315788</v>
      </c>
      <c r="S38" s="1">
        <v>27.254292670815165</v>
      </c>
      <c r="T38">
        <v>32.639458848334833</v>
      </c>
      <c r="U38">
        <f t="shared" si="0"/>
        <v>8.9999999999999982</v>
      </c>
      <c r="V38">
        <v>0</v>
      </c>
      <c r="W38">
        <v>0</v>
      </c>
      <c r="X38">
        <v>1</v>
      </c>
      <c r="Y38" s="6">
        <v>0</v>
      </c>
      <c r="Z38">
        <v>0</v>
      </c>
      <c r="AA38">
        <v>0</v>
      </c>
      <c r="AB38">
        <v>1</v>
      </c>
      <c r="AC38" s="1">
        <v>29.4</v>
      </c>
      <c r="AD38" s="1">
        <v>32</v>
      </c>
      <c r="AE38" s="1" t="s">
        <v>326</v>
      </c>
      <c r="AF38" s="1">
        <v>22.9</v>
      </c>
      <c r="AG38" s="1">
        <v>4.075546961392531</v>
      </c>
      <c r="AH38" s="1">
        <v>80</v>
      </c>
      <c r="AI38">
        <v>1.1085972850678731</v>
      </c>
      <c r="AJ38" s="1">
        <v>121</v>
      </c>
      <c r="AK38">
        <v>1407.7</v>
      </c>
      <c r="AL38">
        <v>26.1</v>
      </c>
      <c r="AM38">
        <v>14.4</v>
      </c>
      <c r="AN38">
        <v>5</v>
      </c>
      <c r="AO38">
        <v>2.8</v>
      </c>
      <c r="AP38">
        <v>1.5</v>
      </c>
      <c r="AQ38">
        <v>4.7</v>
      </c>
      <c r="AR38">
        <v>123</v>
      </c>
      <c r="AS38">
        <f t="shared" si="3"/>
        <v>1.8666666666666665</v>
      </c>
      <c r="AT38">
        <v>59.9</v>
      </c>
      <c r="AU38">
        <v>3.61</v>
      </c>
      <c r="AV38">
        <v>134</v>
      </c>
      <c r="AW38" s="1">
        <v>18.100000000000001</v>
      </c>
      <c r="AX38" s="1">
        <v>24.02411</v>
      </c>
      <c r="AY38" s="1">
        <v>24.18064</v>
      </c>
      <c r="AZ38" s="1">
        <v>28.156780000000001</v>
      </c>
      <c r="BA38" s="1">
        <v>27.616250000000001</v>
      </c>
      <c r="BB38" s="1">
        <v>18.336320000000001</v>
      </c>
      <c r="BC38" s="1">
        <v>27.197700000000001</v>
      </c>
      <c r="BD38" s="1">
        <v>20.318100000000001</v>
      </c>
      <c r="BE38" s="1">
        <v>23.75807</v>
      </c>
      <c r="BF38" s="1">
        <v>19.835070000000002</v>
      </c>
      <c r="BG38" s="1">
        <v>20.004480000000001</v>
      </c>
      <c r="BH38" s="1">
        <v>19.795190000000002</v>
      </c>
      <c r="BI38" s="1">
        <v>32.389130000000002</v>
      </c>
      <c r="BJ38" s="1">
        <v>27.555669999999999</v>
      </c>
      <c r="BK38" s="1">
        <v>21.384270000000001</v>
      </c>
      <c r="BL38" s="1">
        <v>18.77402</v>
      </c>
      <c r="BM38" s="1">
        <v>24.976659999999999</v>
      </c>
      <c r="BN38" s="1">
        <v>18.469899999999999</v>
      </c>
      <c r="BO38" s="1">
        <v>25.050219999999999</v>
      </c>
      <c r="BP38" s="1">
        <v>19.082100000000001</v>
      </c>
      <c r="BQ38" s="1">
        <v>20.16386</v>
      </c>
      <c r="BR38" s="1">
        <v>21.26482</v>
      </c>
      <c r="BS38" s="1">
        <v>21.001000000000001</v>
      </c>
      <c r="BT38" s="1">
        <v>25.15279</v>
      </c>
      <c r="BU38" s="1">
        <v>27.371939999999999</v>
      </c>
      <c r="BV38" s="1">
        <v>25.084849999999999</v>
      </c>
      <c r="BW38" s="1">
        <v>24.478770000000001</v>
      </c>
      <c r="BX38" s="1">
        <v>19.344660000000001</v>
      </c>
      <c r="BY38" s="1">
        <v>0.99403961900000004</v>
      </c>
      <c r="BZ38">
        <v>-1.90002776</v>
      </c>
      <c r="CA38">
        <v>1</v>
      </c>
      <c r="CB38" s="7">
        <v>1</v>
      </c>
      <c r="CC38">
        <v>1</v>
      </c>
      <c r="CD38">
        <v>1</v>
      </c>
      <c r="CE38">
        <f t="shared" si="4"/>
        <v>4</v>
      </c>
    </row>
    <row r="39" spans="1:83">
      <c r="A39" s="1" t="s">
        <v>99</v>
      </c>
      <c r="B39" s="1">
        <v>0</v>
      </c>
      <c r="C39" s="1">
        <v>0</v>
      </c>
      <c r="D39" s="1">
        <v>0</v>
      </c>
      <c r="E39" s="1">
        <v>0</v>
      </c>
      <c r="F39" t="s">
        <v>39</v>
      </c>
      <c r="G39" s="5" t="s">
        <v>330</v>
      </c>
      <c r="H39" s="1" t="s">
        <v>39</v>
      </c>
      <c r="I39" s="1" t="s">
        <v>309</v>
      </c>
      <c r="J39" s="1">
        <v>90</v>
      </c>
      <c r="K39" s="1">
        <v>28</v>
      </c>
      <c r="L39" s="1" t="s">
        <v>316</v>
      </c>
      <c r="M39" s="1" t="s">
        <v>38</v>
      </c>
      <c r="N39" s="1" t="s">
        <v>344</v>
      </c>
      <c r="O39">
        <v>1</v>
      </c>
      <c r="P39" s="1">
        <v>4.5162494736842103</v>
      </c>
      <c r="Q39" s="1">
        <v>2.06</v>
      </c>
      <c r="R39" s="1">
        <v>21.929824561403507</v>
      </c>
      <c r="S39" s="1">
        <v>20.7429162059404</v>
      </c>
      <c r="T39">
        <v>35.023608393372371</v>
      </c>
      <c r="U39">
        <f t="shared" si="0"/>
        <v>8.9999999999999982</v>
      </c>
      <c r="V39">
        <v>0</v>
      </c>
      <c r="W39">
        <v>0</v>
      </c>
      <c r="X39">
        <v>1</v>
      </c>
      <c r="Y39" s="6">
        <v>0</v>
      </c>
      <c r="Z39">
        <v>0</v>
      </c>
      <c r="AA39">
        <v>0</v>
      </c>
      <c r="AB39">
        <v>1</v>
      </c>
      <c r="AC39" s="1">
        <v>34.700000000000003</v>
      </c>
      <c r="AD39" s="1">
        <v>32</v>
      </c>
      <c r="AE39" s="1" t="s">
        <v>326</v>
      </c>
      <c r="AF39" s="1">
        <v>23.9</v>
      </c>
      <c r="AG39" s="1">
        <v>6.1846914308175984</v>
      </c>
      <c r="AH39" s="1">
        <v>472</v>
      </c>
      <c r="AI39">
        <v>0.56561085972850678</v>
      </c>
      <c r="AJ39" s="1">
        <v>1428</v>
      </c>
      <c r="AK39">
        <v>1034.2</v>
      </c>
      <c r="AL39">
        <v>21</v>
      </c>
      <c r="AM39">
        <v>5.0999999999999996</v>
      </c>
      <c r="AN39">
        <v>7.3</v>
      </c>
      <c r="AO39">
        <v>5.5</v>
      </c>
      <c r="AP39">
        <v>1.2</v>
      </c>
      <c r="AQ39">
        <v>5.01</v>
      </c>
      <c r="AR39">
        <v>136</v>
      </c>
      <c r="AS39">
        <f t="shared" si="3"/>
        <v>4.5833333333333339</v>
      </c>
      <c r="AT39">
        <v>55.7</v>
      </c>
      <c r="AU39">
        <v>3.89</v>
      </c>
      <c r="AV39">
        <v>139</v>
      </c>
      <c r="AW39" s="1">
        <v>28.287839999999999</v>
      </c>
      <c r="AX39" s="1">
        <v>26.117529999999999</v>
      </c>
      <c r="AY39" s="1">
        <v>29.750250000000001</v>
      </c>
      <c r="AZ39" s="1">
        <v>32.626669999999997</v>
      </c>
      <c r="BA39" s="1">
        <v>31.11843</v>
      </c>
      <c r="BB39" s="1">
        <v>26.934159999999999</v>
      </c>
      <c r="BC39" s="1">
        <v>30.559010000000001</v>
      </c>
      <c r="BD39" s="1">
        <v>24.734539999999999</v>
      </c>
      <c r="BE39" s="1">
        <v>28.769349999999999</v>
      </c>
      <c r="BF39" s="1">
        <v>24.422840000000001</v>
      </c>
      <c r="BG39" s="1">
        <v>23.594439999999999</v>
      </c>
      <c r="BH39" s="1">
        <v>22.674109999999999</v>
      </c>
      <c r="BI39" s="1">
        <v>35.84478</v>
      </c>
      <c r="BJ39" s="1">
        <v>32.46134</v>
      </c>
      <c r="BK39" s="1">
        <v>28.762650000000001</v>
      </c>
      <c r="BL39" s="1">
        <v>23.363990000000001</v>
      </c>
      <c r="BM39" s="1">
        <v>31.459630000000001</v>
      </c>
      <c r="BN39" s="1">
        <v>23.448720000000002</v>
      </c>
      <c r="BO39" s="1">
        <v>29.186789999999998</v>
      </c>
      <c r="BP39" s="1">
        <v>26.390180000000001</v>
      </c>
      <c r="BQ39" s="1">
        <v>23.670200000000001</v>
      </c>
      <c r="BR39" s="1">
        <v>29.328859999999999</v>
      </c>
      <c r="BS39" s="1">
        <v>28.221630000000001</v>
      </c>
      <c r="BT39" s="1">
        <v>29.964030000000001</v>
      </c>
      <c r="BU39" s="1">
        <v>31.948060000000002</v>
      </c>
      <c r="BV39" s="1">
        <v>32.181449999999998</v>
      </c>
      <c r="BW39" s="1">
        <v>28.105499999999999</v>
      </c>
      <c r="BX39" s="1">
        <v>29.465309999999999</v>
      </c>
      <c r="BY39" s="1">
        <v>0.77593424899999996</v>
      </c>
      <c r="BZ39">
        <v>-4.1375948999999999</v>
      </c>
      <c r="CA39">
        <v>1</v>
      </c>
      <c r="CB39" s="7">
        <v>1</v>
      </c>
      <c r="CC39" s="7">
        <v>1</v>
      </c>
      <c r="CD39">
        <v>1</v>
      </c>
      <c r="CE39">
        <f t="shared" si="4"/>
        <v>4</v>
      </c>
    </row>
    <row r="40" spans="1:83">
      <c r="A40" s="1" t="s">
        <v>95</v>
      </c>
      <c r="B40" s="1">
        <v>0</v>
      </c>
      <c r="C40" s="1">
        <v>0</v>
      </c>
      <c r="D40" s="1">
        <v>0</v>
      </c>
      <c r="E40" s="1">
        <v>0</v>
      </c>
      <c r="F40" t="s">
        <v>39</v>
      </c>
      <c r="G40" s="5" t="s">
        <v>330</v>
      </c>
      <c r="H40" s="1" t="s">
        <v>39</v>
      </c>
      <c r="I40" s="1" t="s">
        <v>309</v>
      </c>
      <c r="J40" s="1">
        <v>90</v>
      </c>
      <c r="K40" s="1">
        <v>28</v>
      </c>
      <c r="L40" s="1" t="s">
        <v>316</v>
      </c>
      <c r="M40" s="1" t="s">
        <v>38</v>
      </c>
      <c r="N40" s="1" t="s">
        <v>344</v>
      </c>
      <c r="O40">
        <v>1</v>
      </c>
      <c r="P40" s="1">
        <v>4.5967005263157894</v>
      </c>
      <c r="Q40" s="1">
        <v>1.89</v>
      </c>
      <c r="R40" s="1">
        <v>21.403508771929822</v>
      </c>
      <c r="S40" s="1">
        <v>22.048894252058801</v>
      </c>
      <c r="T40">
        <v>34.476612456746984</v>
      </c>
      <c r="U40">
        <f t="shared" si="0"/>
        <v>7.9999999999999982</v>
      </c>
      <c r="V40">
        <v>0</v>
      </c>
      <c r="W40">
        <v>0</v>
      </c>
      <c r="X40">
        <v>1</v>
      </c>
      <c r="Y40" s="6">
        <v>0</v>
      </c>
      <c r="Z40">
        <v>0</v>
      </c>
      <c r="AA40">
        <v>0</v>
      </c>
      <c r="AB40">
        <v>1</v>
      </c>
      <c r="AC40" s="1">
        <v>27.6</v>
      </c>
      <c r="AD40" s="1">
        <v>40</v>
      </c>
      <c r="AE40" s="1" t="s">
        <v>326</v>
      </c>
      <c r="AF40" s="1">
        <v>20.5</v>
      </c>
      <c r="AG40" s="1">
        <v>3.0681858617461617</v>
      </c>
      <c r="AH40" s="1">
        <v>146</v>
      </c>
      <c r="AI40">
        <v>0.72398190045248867</v>
      </c>
      <c r="AJ40" s="1">
        <v>186</v>
      </c>
      <c r="AK40">
        <v>7800.6</v>
      </c>
      <c r="AL40">
        <v>35.799999999999997</v>
      </c>
      <c r="AM40">
        <v>24.8</v>
      </c>
      <c r="AN40">
        <v>6.8</v>
      </c>
      <c r="AO40">
        <v>4.0999999999999996</v>
      </c>
      <c r="AP40">
        <v>1.9</v>
      </c>
      <c r="AQ40">
        <v>4.7300000000000004</v>
      </c>
      <c r="AR40">
        <v>95</v>
      </c>
      <c r="AS40">
        <f t="shared" si="3"/>
        <v>2.1578947368421053</v>
      </c>
      <c r="AT40">
        <v>63.1</v>
      </c>
      <c r="AU40">
        <v>4.5199999999999996</v>
      </c>
      <c r="AV40">
        <v>135</v>
      </c>
      <c r="AW40" s="1">
        <v>25.324750000000002</v>
      </c>
      <c r="AX40" s="1">
        <v>25.674810000000001</v>
      </c>
      <c r="AY40" s="1">
        <v>26.389700000000001</v>
      </c>
      <c r="AZ40" s="1">
        <v>28.599419999999999</v>
      </c>
      <c r="BA40" s="1">
        <v>29.152819999999998</v>
      </c>
      <c r="BB40" s="1">
        <v>23.024619999999999</v>
      </c>
      <c r="BC40" s="1">
        <v>28.657409999999999</v>
      </c>
      <c r="BD40" s="1">
        <v>21.891259999999999</v>
      </c>
      <c r="BE40" s="1">
        <v>24.94069</v>
      </c>
      <c r="BF40" s="1">
        <v>21.568850000000001</v>
      </c>
      <c r="BG40" s="1">
        <v>21.44539</v>
      </c>
      <c r="BH40" s="1">
        <v>20.06195</v>
      </c>
      <c r="BI40" s="1">
        <v>33.345199999999998</v>
      </c>
      <c r="BJ40" s="1">
        <v>29.353649999999998</v>
      </c>
      <c r="BK40" s="1">
        <v>23.4038</v>
      </c>
      <c r="BL40" s="1">
        <v>21.82292</v>
      </c>
      <c r="BM40" s="1">
        <v>26.895849999999999</v>
      </c>
      <c r="BN40" s="1">
        <v>20.465979999999998</v>
      </c>
      <c r="BO40" s="1">
        <v>28.375920000000001</v>
      </c>
      <c r="BP40" s="1">
        <v>22.832409999999999</v>
      </c>
      <c r="BQ40" s="1">
        <v>20.992719999999998</v>
      </c>
      <c r="BR40" s="1">
        <v>26.257760000000001</v>
      </c>
      <c r="BS40" s="1">
        <v>22.765149999999998</v>
      </c>
      <c r="BT40" s="1">
        <v>27.148610000000001</v>
      </c>
      <c r="BU40" s="1">
        <v>28.582149999999999</v>
      </c>
      <c r="BV40" s="1">
        <v>29.18037</v>
      </c>
      <c r="BW40" s="1">
        <v>24.31493</v>
      </c>
      <c r="BX40" s="1">
        <v>26.486270000000001</v>
      </c>
      <c r="BY40" s="1">
        <v>0.91018386100000004</v>
      </c>
      <c r="BZ40">
        <v>-3.70881894</v>
      </c>
      <c r="CA40">
        <v>1</v>
      </c>
      <c r="CB40" s="7">
        <v>1</v>
      </c>
      <c r="CC40" s="7">
        <v>1</v>
      </c>
      <c r="CD40">
        <v>1</v>
      </c>
      <c r="CE40">
        <f t="shared" si="4"/>
        <v>4</v>
      </c>
    </row>
    <row r="41" spans="1:83">
      <c r="A41" s="1" t="s">
        <v>100</v>
      </c>
      <c r="B41" s="1">
        <v>0</v>
      </c>
      <c r="C41" s="1">
        <v>0</v>
      </c>
      <c r="D41" s="1">
        <v>0</v>
      </c>
      <c r="E41" s="1">
        <v>0</v>
      </c>
      <c r="F41" t="s">
        <v>42</v>
      </c>
      <c r="G41" s="5" t="s">
        <v>330</v>
      </c>
      <c r="H41" s="1" t="s">
        <v>39</v>
      </c>
      <c r="I41" s="1" t="s">
        <v>309</v>
      </c>
      <c r="J41" s="1">
        <v>90</v>
      </c>
      <c r="K41" s="1">
        <v>28</v>
      </c>
      <c r="L41" s="1" t="s">
        <v>316</v>
      </c>
      <c r="M41" s="1" t="s">
        <v>38</v>
      </c>
      <c r="N41" s="1" t="s">
        <v>344</v>
      </c>
      <c r="O41">
        <v>1</v>
      </c>
      <c r="P41" s="1">
        <v>4.6582359649122811</v>
      </c>
      <c r="Q41" s="1">
        <v>1.85</v>
      </c>
      <c r="R41" s="1">
        <v>24.795321637426898</v>
      </c>
      <c r="S41" s="1">
        <v>21.586873615213356</v>
      </c>
      <c r="T41">
        <v>35.960716266943926</v>
      </c>
      <c r="U41">
        <f t="shared" si="0"/>
        <v>9.0000000000000018</v>
      </c>
      <c r="V41">
        <v>0</v>
      </c>
      <c r="W41">
        <v>0</v>
      </c>
      <c r="X41">
        <v>1</v>
      </c>
      <c r="Y41" s="6">
        <v>0</v>
      </c>
      <c r="Z41">
        <v>0</v>
      </c>
      <c r="AA41">
        <v>0</v>
      </c>
      <c r="AB41">
        <v>1</v>
      </c>
      <c r="AC41" s="1">
        <v>29.7</v>
      </c>
      <c r="AD41" s="1">
        <v>23</v>
      </c>
      <c r="AE41" s="1" t="s">
        <v>326</v>
      </c>
      <c r="AF41" s="1">
        <v>21</v>
      </c>
      <c r="AG41" s="1">
        <v>6.8926510338772999</v>
      </c>
      <c r="AH41" s="1">
        <v>602</v>
      </c>
      <c r="AI41">
        <v>0.66742081447963797</v>
      </c>
      <c r="AJ41" s="1">
        <v>879</v>
      </c>
      <c r="AK41">
        <v>1437.4</v>
      </c>
      <c r="AL41">
        <v>16.8</v>
      </c>
      <c r="AM41">
        <v>6</v>
      </c>
      <c r="AN41">
        <v>15</v>
      </c>
      <c r="AO41">
        <v>10.4</v>
      </c>
      <c r="AP41">
        <v>2.9</v>
      </c>
      <c r="AQ41">
        <v>6.13</v>
      </c>
      <c r="AR41">
        <v>182</v>
      </c>
      <c r="AS41">
        <f t="shared" si="3"/>
        <v>3.5862068965517242</v>
      </c>
      <c r="AT41">
        <v>48.6</v>
      </c>
      <c r="AU41">
        <v>5.29</v>
      </c>
      <c r="AV41">
        <v>130</v>
      </c>
      <c r="AW41" s="1">
        <v>22.70571</v>
      </c>
      <c r="AX41" s="1">
        <v>27.328939999999999</v>
      </c>
      <c r="AY41" s="1">
        <v>29.107189999999999</v>
      </c>
      <c r="AZ41" s="1">
        <v>31.527899999999999</v>
      </c>
      <c r="BA41" s="1">
        <v>30.18601</v>
      </c>
      <c r="BB41" s="1">
        <v>26.763570000000001</v>
      </c>
      <c r="BC41" s="1">
        <v>30.158580000000001</v>
      </c>
      <c r="BD41" s="1">
        <v>33.03931</v>
      </c>
      <c r="BE41" s="1">
        <v>28.539750000000002</v>
      </c>
      <c r="BF41" s="1">
        <v>24.498989999999999</v>
      </c>
      <c r="BG41" s="1">
        <v>24.12715</v>
      </c>
      <c r="BH41" s="1">
        <v>25.439139999999998</v>
      </c>
      <c r="BI41" s="1">
        <v>34.99353</v>
      </c>
      <c r="BJ41" s="1">
        <v>31.30932</v>
      </c>
      <c r="BK41" s="1">
        <v>25.437619999999999</v>
      </c>
      <c r="BL41" s="1">
        <v>22.417750000000002</v>
      </c>
      <c r="BM41" s="1">
        <v>29.50404</v>
      </c>
      <c r="BN41" s="1">
        <v>22.341100000000001</v>
      </c>
      <c r="BO41" s="1">
        <v>29.686990000000002</v>
      </c>
      <c r="BP41" s="1">
        <v>24.746220000000001</v>
      </c>
      <c r="BQ41" s="1">
        <v>22.999500000000001</v>
      </c>
      <c r="BR41" s="1">
        <v>24.45626</v>
      </c>
      <c r="BS41" s="1">
        <v>21.409970000000001</v>
      </c>
      <c r="BT41" s="1">
        <v>26.853529999999999</v>
      </c>
      <c r="BU41" s="1">
        <v>27.31372</v>
      </c>
      <c r="BV41" s="1">
        <v>28.50347</v>
      </c>
      <c r="BW41" s="1">
        <v>27.481010000000001</v>
      </c>
      <c r="BX41" s="1">
        <v>26.980869999999999</v>
      </c>
      <c r="BY41" s="1">
        <v>0.33337891800000002</v>
      </c>
      <c r="BZ41">
        <v>-0.68696164000000004</v>
      </c>
      <c r="CA41">
        <v>1</v>
      </c>
      <c r="CB41" s="7">
        <v>2</v>
      </c>
      <c r="CC41">
        <v>1</v>
      </c>
      <c r="CD41">
        <v>1</v>
      </c>
      <c r="CE41">
        <f t="shared" si="4"/>
        <v>5</v>
      </c>
    </row>
    <row r="42" spans="1:83">
      <c r="A42" s="1" t="s">
        <v>117</v>
      </c>
      <c r="B42" s="1">
        <v>0</v>
      </c>
      <c r="C42" s="1">
        <v>0</v>
      </c>
      <c r="D42" s="1">
        <v>0</v>
      </c>
      <c r="E42" s="1">
        <v>0</v>
      </c>
      <c r="F42" t="s">
        <v>42</v>
      </c>
      <c r="G42" s="5" t="s">
        <v>330</v>
      </c>
      <c r="H42" s="1" t="s">
        <v>39</v>
      </c>
      <c r="I42" s="1" t="s">
        <v>309</v>
      </c>
      <c r="J42" s="1">
        <v>90</v>
      </c>
      <c r="K42" s="1">
        <v>28</v>
      </c>
      <c r="L42" s="1" t="s">
        <v>316</v>
      </c>
      <c r="M42" s="1" t="s">
        <v>38</v>
      </c>
      <c r="N42" s="1" t="s">
        <v>344</v>
      </c>
      <c r="O42">
        <v>1</v>
      </c>
      <c r="P42" s="1">
        <v>4.6701717543859642</v>
      </c>
      <c r="Q42" s="1">
        <v>1.67</v>
      </c>
      <c r="R42" s="1">
        <v>13.567251461988302</v>
      </c>
      <c r="S42" s="1">
        <v>20.066755298331543</v>
      </c>
      <c r="T42">
        <v>36.282280282857229</v>
      </c>
      <c r="U42">
        <f t="shared" si="0"/>
        <v>8.0000000000000018</v>
      </c>
      <c r="V42">
        <v>0</v>
      </c>
      <c r="W42">
        <v>0</v>
      </c>
      <c r="X42">
        <v>1</v>
      </c>
      <c r="Y42" s="6">
        <v>0</v>
      </c>
      <c r="Z42">
        <v>0</v>
      </c>
      <c r="AA42">
        <v>0</v>
      </c>
      <c r="AB42">
        <v>1</v>
      </c>
      <c r="AC42" s="1">
        <v>33.799999999999997</v>
      </c>
      <c r="AD42" s="1">
        <v>50</v>
      </c>
      <c r="AE42" s="1" t="s">
        <v>326</v>
      </c>
      <c r="AF42" s="1">
        <v>19.5</v>
      </c>
      <c r="AG42" s="1">
        <v>7.3802112417116064</v>
      </c>
      <c r="AH42" s="1">
        <v>501</v>
      </c>
      <c r="AI42">
        <v>0.81447963800904977</v>
      </c>
      <c r="AJ42" s="1">
        <v>998</v>
      </c>
      <c r="AK42">
        <v>29567</v>
      </c>
      <c r="AL42">
        <v>33.6</v>
      </c>
      <c r="AM42">
        <v>16.8</v>
      </c>
      <c r="AN42">
        <v>4.8</v>
      </c>
      <c r="AO42">
        <v>3.3</v>
      </c>
      <c r="AP42">
        <v>1.2</v>
      </c>
      <c r="AQ42">
        <v>4.96</v>
      </c>
      <c r="AR42">
        <v>98</v>
      </c>
      <c r="AS42">
        <f t="shared" si="3"/>
        <v>2.75</v>
      </c>
      <c r="AT42">
        <v>67.400000000000006</v>
      </c>
      <c r="AU42">
        <v>4.87</v>
      </c>
      <c r="AV42">
        <v>135</v>
      </c>
      <c r="AW42" s="1">
        <v>25.159120000000001</v>
      </c>
      <c r="AX42" s="1">
        <v>27.301380000000002</v>
      </c>
      <c r="AY42" s="1">
        <v>25.50975</v>
      </c>
      <c r="AZ42" s="1">
        <v>31.888200000000001</v>
      </c>
      <c r="BA42" s="1">
        <v>28.707180000000001</v>
      </c>
      <c r="BB42" s="1">
        <v>23.345569999999999</v>
      </c>
      <c r="BC42" s="1">
        <v>29.196429999999999</v>
      </c>
      <c r="BD42" s="1">
        <v>22.310970000000001</v>
      </c>
      <c r="BE42" s="1">
        <v>26.797609999999999</v>
      </c>
      <c r="BF42" s="1">
        <v>22.498850000000001</v>
      </c>
      <c r="BG42" s="1">
        <v>24.61082</v>
      </c>
      <c r="BH42" s="1">
        <v>21.626429999999999</v>
      </c>
      <c r="BI42" s="1">
        <v>34.626690000000004</v>
      </c>
      <c r="BJ42" s="1">
        <v>30.841539999999998</v>
      </c>
      <c r="BK42" s="1">
        <v>26.439</v>
      </c>
      <c r="BL42" s="1">
        <v>24.518090000000001</v>
      </c>
      <c r="BM42" s="1">
        <v>28.578779999999998</v>
      </c>
      <c r="BN42" s="1">
        <v>22.102119999999999</v>
      </c>
      <c r="BO42" s="1">
        <v>30.077629999999999</v>
      </c>
      <c r="BP42" s="1">
        <v>22.57067</v>
      </c>
      <c r="BQ42" s="1">
        <v>24.481480000000001</v>
      </c>
      <c r="BR42" s="1">
        <v>28.03978</v>
      </c>
      <c r="BS42" s="1">
        <v>20.648340000000001</v>
      </c>
      <c r="BT42" s="1">
        <v>28.115100000000002</v>
      </c>
      <c r="BU42" s="1">
        <v>28.590350000000001</v>
      </c>
      <c r="BV42" s="1">
        <v>30.770689999999998</v>
      </c>
      <c r="BW42" s="1">
        <v>27.521930000000001</v>
      </c>
      <c r="BX42" s="1">
        <v>26.552759999999999</v>
      </c>
      <c r="BY42" s="1">
        <v>0.79585704800000001</v>
      </c>
      <c r="BZ42">
        <v>-3.2154107199999999</v>
      </c>
      <c r="CA42">
        <v>1</v>
      </c>
      <c r="CB42" s="7">
        <v>1</v>
      </c>
      <c r="CC42">
        <v>1</v>
      </c>
      <c r="CD42">
        <v>1</v>
      </c>
      <c r="CE42">
        <f t="shared" si="4"/>
        <v>4</v>
      </c>
    </row>
    <row r="43" spans="1:83">
      <c r="A43" s="1" t="s">
        <v>48</v>
      </c>
      <c r="B43" s="1">
        <v>0</v>
      </c>
      <c r="C43" s="1">
        <v>1</v>
      </c>
      <c r="D43" s="1">
        <v>1</v>
      </c>
      <c r="E43" s="1">
        <v>0</v>
      </c>
      <c r="F43" t="s">
        <v>42</v>
      </c>
      <c r="G43" s="5" t="s">
        <v>330</v>
      </c>
      <c r="H43" s="1" t="s">
        <v>42</v>
      </c>
      <c r="I43" s="1" t="s">
        <v>312</v>
      </c>
      <c r="J43" s="1">
        <v>38</v>
      </c>
      <c r="K43" s="1">
        <v>28</v>
      </c>
      <c r="L43" s="1" t="s">
        <v>316</v>
      </c>
      <c r="M43" s="1" t="s">
        <v>38</v>
      </c>
      <c r="N43" s="1" t="s">
        <v>344</v>
      </c>
      <c r="O43">
        <v>1</v>
      </c>
      <c r="P43" s="1">
        <v>4.6735217543859653</v>
      </c>
      <c r="Q43" s="1">
        <v>2.02</v>
      </c>
      <c r="R43" s="1">
        <v>23.567251461988302</v>
      </c>
      <c r="S43" s="1">
        <v>33.264376190751527</v>
      </c>
      <c r="T43">
        <v>40.19546269040417</v>
      </c>
      <c r="U43">
        <f t="shared" si="0"/>
        <v>9.9999999999999982</v>
      </c>
      <c r="V43">
        <v>1</v>
      </c>
      <c r="W43">
        <v>0</v>
      </c>
      <c r="X43">
        <v>1</v>
      </c>
      <c r="Y43" s="6">
        <v>0</v>
      </c>
      <c r="Z43">
        <v>0</v>
      </c>
      <c r="AA43">
        <v>0</v>
      </c>
      <c r="AB43">
        <v>2</v>
      </c>
      <c r="AC43" s="1">
        <v>33.799999999999997</v>
      </c>
      <c r="AD43" s="1">
        <v>39</v>
      </c>
      <c r="AE43" s="1" t="s">
        <v>326</v>
      </c>
      <c r="AF43" s="1">
        <v>21.8</v>
      </c>
      <c r="AG43" s="1">
        <v>6.4842998393467859</v>
      </c>
      <c r="AH43" s="1">
        <v>72</v>
      </c>
      <c r="AI43">
        <v>2.0814479638009047</v>
      </c>
      <c r="AJ43" s="1">
        <v>69</v>
      </c>
      <c r="AK43">
        <v>5116</v>
      </c>
      <c r="AL43">
        <v>14.6</v>
      </c>
      <c r="AM43">
        <v>29.6</v>
      </c>
      <c r="AN43">
        <v>6.3</v>
      </c>
      <c r="AO43">
        <v>5</v>
      </c>
      <c r="AP43">
        <v>0.8</v>
      </c>
      <c r="AQ43">
        <v>3.39</v>
      </c>
      <c r="AR43">
        <v>41</v>
      </c>
      <c r="AS43">
        <f t="shared" si="3"/>
        <v>6.25</v>
      </c>
      <c r="AT43">
        <v>48.4</v>
      </c>
      <c r="AU43">
        <v>4.72</v>
      </c>
      <c r="AV43">
        <v>134</v>
      </c>
      <c r="AW43" s="1">
        <v>23.61608</v>
      </c>
      <c r="AX43" s="1">
        <v>27.806609999999999</v>
      </c>
      <c r="AY43" s="1">
        <v>28.21443</v>
      </c>
      <c r="AZ43" s="1">
        <v>31.929880000000001</v>
      </c>
      <c r="BA43" s="1">
        <v>30.263940000000002</v>
      </c>
      <c r="BB43" s="1">
        <v>24.553560000000001</v>
      </c>
      <c r="BC43" s="1">
        <v>28.92671</v>
      </c>
      <c r="BD43" s="1">
        <v>32.410290000000003</v>
      </c>
      <c r="BE43" s="1">
        <v>27.53519</v>
      </c>
      <c r="BF43" s="1">
        <v>24.84929</v>
      </c>
      <c r="BG43" s="1">
        <v>23.16367</v>
      </c>
      <c r="BH43" s="1">
        <v>21.759969999999999</v>
      </c>
      <c r="BI43" s="1">
        <v>34.262700000000002</v>
      </c>
      <c r="BJ43" s="1">
        <v>31.014779999999998</v>
      </c>
      <c r="BK43" s="1">
        <v>24.229790000000001</v>
      </c>
      <c r="BL43" s="1">
        <v>26.137920000000001</v>
      </c>
      <c r="BM43" s="1">
        <v>28.486460000000001</v>
      </c>
      <c r="BN43" s="1">
        <v>22.169910000000002</v>
      </c>
      <c r="BO43" s="1">
        <v>30.901669999999999</v>
      </c>
      <c r="BP43" s="1">
        <v>23.493510000000001</v>
      </c>
      <c r="BQ43" s="1">
        <v>22.704370000000001</v>
      </c>
      <c r="BR43" s="1">
        <v>23.54673</v>
      </c>
      <c r="BS43" s="1">
        <v>24.502759999999999</v>
      </c>
      <c r="BT43" s="1">
        <v>27.274799999999999</v>
      </c>
      <c r="BU43" s="1">
        <v>28.93196</v>
      </c>
      <c r="BV43" s="1">
        <v>29.870940000000001</v>
      </c>
      <c r="BW43" s="1">
        <v>28.687860000000001</v>
      </c>
      <c r="BX43" s="1">
        <v>27.410540000000001</v>
      </c>
      <c r="BY43" s="1">
        <v>0.30376417300000003</v>
      </c>
      <c r="BZ43">
        <v>-1.7159564899999999</v>
      </c>
      <c r="CA43">
        <v>1</v>
      </c>
      <c r="CB43" s="7">
        <v>1</v>
      </c>
      <c r="CC43" s="7">
        <v>1</v>
      </c>
      <c r="CD43">
        <v>1</v>
      </c>
      <c r="CE43">
        <f t="shared" si="4"/>
        <v>4</v>
      </c>
    </row>
    <row r="44" spans="1:83">
      <c r="A44" s="1" t="s">
        <v>98</v>
      </c>
      <c r="B44" s="1">
        <v>0</v>
      </c>
      <c r="C44" s="1">
        <v>0</v>
      </c>
      <c r="D44" s="1">
        <v>0</v>
      </c>
      <c r="E44" s="1">
        <v>0</v>
      </c>
      <c r="F44" t="s">
        <v>39</v>
      </c>
      <c r="G44" s="5" t="s">
        <v>330</v>
      </c>
      <c r="H44" s="1" t="s">
        <v>39</v>
      </c>
      <c r="I44" s="1" t="s">
        <v>309</v>
      </c>
      <c r="J44" s="1">
        <v>90</v>
      </c>
      <c r="K44" s="1">
        <v>28</v>
      </c>
      <c r="L44" s="1" t="s">
        <v>316</v>
      </c>
      <c r="M44" s="1" t="s">
        <v>38</v>
      </c>
      <c r="N44" s="1" t="s">
        <v>344</v>
      </c>
      <c r="O44">
        <v>1</v>
      </c>
      <c r="P44" s="1">
        <v>4.7299807017543856</v>
      </c>
      <c r="Q44" s="1">
        <v>1.7</v>
      </c>
      <c r="R44" s="1">
        <v>17.42690058479532</v>
      </c>
      <c r="S44" s="1">
        <v>19.467695909800447</v>
      </c>
      <c r="T44">
        <v>40.712128805193672</v>
      </c>
      <c r="U44">
        <f t="shared" si="0"/>
        <v>8</v>
      </c>
      <c r="V44">
        <v>0</v>
      </c>
      <c r="W44">
        <v>0</v>
      </c>
      <c r="X44">
        <v>1</v>
      </c>
      <c r="Y44" s="6">
        <v>0</v>
      </c>
      <c r="Z44">
        <v>0</v>
      </c>
      <c r="AA44">
        <v>0</v>
      </c>
      <c r="AB44">
        <v>1</v>
      </c>
      <c r="AC44" s="1">
        <v>30.1</v>
      </c>
      <c r="AD44" s="1">
        <v>51</v>
      </c>
      <c r="AE44" s="1" t="s">
        <v>326</v>
      </c>
      <c r="AF44" s="1">
        <v>18.600000000000001</v>
      </c>
      <c r="AG44" s="1">
        <v>4.3117538610557542</v>
      </c>
      <c r="AH44" s="1">
        <v>249</v>
      </c>
      <c r="AI44">
        <v>0.67873303167420806</v>
      </c>
      <c r="AJ44" s="1">
        <v>152</v>
      </c>
      <c r="AK44">
        <v>3157.9</v>
      </c>
      <c r="AL44">
        <v>26.7</v>
      </c>
      <c r="AM44">
        <v>11.8</v>
      </c>
      <c r="AN44">
        <v>9.1</v>
      </c>
      <c r="AO44">
        <v>5.2</v>
      </c>
      <c r="AP44">
        <v>2.6</v>
      </c>
      <c r="AQ44">
        <v>4.42</v>
      </c>
      <c r="AR44">
        <v>104</v>
      </c>
      <c r="AS44">
        <f t="shared" si="3"/>
        <v>2</v>
      </c>
      <c r="AT44">
        <v>55.9</v>
      </c>
      <c r="AU44">
        <v>5.24</v>
      </c>
      <c r="AV44">
        <v>135</v>
      </c>
      <c r="AW44" s="1">
        <v>28.101990000000001</v>
      </c>
      <c r="AX44" s="1">
        <v>26.013570000000001</v>
      </c>
      <c r="AY44" s="1">
        <v>28.229030000000002</v>
      </c>
      <c r="AZ44" s="1">
        <v>31.19847</v>
      </c>
      <c r="BA44" s="1">
        <v>30.46801</v>
      </c>
      <c r="BB44" s="1">
        <v>24.908390000000001</v>
      </c>
      <c r="BC44" s="1">
        <v>29.760449999999999</v>
      </c>
      <c r="BD44" s="1">
        <v>23.563140000000001</v>
      </c>
      <c r="BE44" s="1">
        <v>27.017330000000001</v>
      </c>
      <c r="BF44" s="1">
        <v>21.81061</v>
      </c>
      <c r="BG44" s="1">
        <v>22.267600000000002</v>
      </c>
      <c r="BH44" s="1">
        <v>21.29805</v>
      </c>
      <c r="BI44" s="1">
        <v>34.036250000000003</v>
      </c>
      <c r="BJ44" s="1">
        <v>31.123799999999999</v>
      </c>
      <c r="BK44" s="1">
        <v>23.861930000000001</v>
      </c>
      <c r="BL44" s="1">
        <v>24.68843</v>
      </c>
      <c r="BM44" s="1">
        <v>28.731459999999998</v>
      </c>
      <c r="BN44" s="1">
        <v>19.707709999999999</v>
      </c>
      <c r="BO44" s="1">
        <v>29.362169999999999</v>
      </c>
      <c r="BP44" s="1">
        <v>22.270849999999999</v>
      </c>
      <c r="BQ44" s="1">
        <v>20.77768</v>
      </c>
      <c r="BR44" s="1">
        <v>21.732050000000001</v>
      </c>
      <c r="BS44" s="1">
        <v>20.172160000000002</v>
      </c>
      <c r="BT44" s="1">
        <v>27.083960000000001</v>
      </c>
      <c r="BU44" s="1">
        <v>29.166070000000001</v>
      </c>
      <c r="BV44" s="1">
        <v>28.693020000000001</v>
      </c>
      <c r="BW44" s="1">
        <v>26.572610000000001</v>
      </c>
      <c r="BX44" s="1">
        <v>22.896080000000001</v>
      </c>
      <c r="BY44" s="1">
        <v>0.73302461299999999</v>
      </c>
      <c r="BZ44">
        <v>-1.4110698399999999</v>
      </c>
      <c r="CA44">
        <v>1</v>
      </c>
      <c r="CB44" s="7">
        <v>1</v>
      </c>
      <c r="CC44">
        <v>1</v>
      </c>
      <c r="CD44">
        <v>1</v>
      </c>
      <c r="CE44">
        <f t="shared" si="4"/>
        <v>4</v>
      </c>
    </row>
    <row r="45" spans="1:83">
      <c r="A45" s="1" t="s">
        <v>103</v>
      </c>
      <c r="B45" s="1">
        <v>0</v>
      </c>
      <c r="C45" s="1">
        <v>0</v>
      </c>
      <c r="D45" s="1">
        <v>0</v>
      </c>
      <c r="E45" s="1">
        <v>0</v>
      </c>
      <c r="F45" t="s">
        <v>42</v>
      </c>
      <c r="G45" s="5" t="s">
        <v>330</v>
      </c>
      <c r="H45" s="1" t="s">
        <v>39</v>
      </c>
      <c r="I45" s="1" t="s">
        <v>310</v>
      </c>
      <c r="J45" s="1">
        <v>90</v>
      </c>
      <c r="K45" s="1">
        <v>28</v>
      </c>
      <c r="L45" s="1" t="s">
        <v>316</v>
      </c>
      <c r="M45" s="1" t="s">
        <v>38</v>
      </c>
      <c r="N45" s="1" t="s">
        <v>344</v>
      </c>
      <c r="O45">
        <v>1</v>
      </c>
      <c r="P45" s="1">
        <v>4.7492347368421051</v>
      </c>
      <c r="Q45" s="1">
        <v>1.74</v>
      </c>
      <c r="R45" s="1">
        <v>22.631578947368418</v>
      </c>
      <c r="S45" s="1">
        <v>21.182926597803849</v>
      </c>
      <c r="T45">
        <v>34.810506720413755</v>
      </c>
      <c r="U45">
        <f t="shared" si="0"/>
        <v>8.0000000000000036</v>
      </c>
      <c r="V45">
        <v>0</v>
      </c>
      <c r="W45">
        <v>0</v>
      </c>
      <c r="X45">
        <v>1</v>
      </c>
      <c r="Y45" s="6">
        <v>0</v>
      </c>
      <c r="Z45">
        <v>0</v>
      </c>
      <c r="AA45">
        <v>0</v>
      </c>
      <c r="AB45">
        <v>1</v>
      </c>
      <c r="AC45" s="1">
        <v>31</v>
      </c>
      <c r="AD45" s="1">
        <v>50</v>
      </c>
      <c r="AE45" s="1" t="s">
        <v>326</v>
      </c>
      <c r="AF45" s="1">
        <v>19</v>
      </c>
      <c r="AG45" s="1">
        <v>0</v>
      </c>
      <c r="AH45" s="1">
        <v>83</v>
      </c>
      <c r="AI45">
        <v>0.71266968325791846</v>
      </c>
      <c r="AJ45" s="1">
        <v>45</v>
      </c>
      <c r="AL45">
        <v>35.5</v>
      </c>
      <c r="AM45">
        <v>7.3</v>
      </c>
      <c r="AN45">
        <v>3.8</v>
      </c>
      <c r="AO45">
        <v>2.8</v>
      </c>
      <c r="AP45">
        <v>0.6</v>
      </c>
      <c r="AQ45">
        <v>3.59</v>
      </c>
      <c r="AR45">
        <v>61</v>
      </c>
      <c r="AS45">
        <f t="shared" si="3"/>
        <v>4.666666666666667</v>
      </c>
      <c r="AT45">
        <v>66.5</v>
      </c>
      <c r="AU45">
        <v>3.54</v>
      </c>
      <c r="AV45">
        <v>134</v>
      </c>
      <c r="AW45" s="1">
        <v>24.05424</v>
      </c>
      <c r="AX45" s="1">
        <v>20.62003</v>
      </c>
      <c r="AY45" s="1">
        <v>26.144120000000001</v>
      </c>
      <c r="AZ45" s="1">
        <v>29.10472</v>
      </c>
      <c r="BA45" s="1">
        <v>28.372599999999998</v>
      </c>
      <c r="BB45" s="1">
        <v>20.111529999999998</v>
      </c>
      <c r="BC45" s="1">
        <v>29.033100000000001</v>
      </c>
      <c r="BD45" s="1">
        <v>29.977049999999998</v>
      </c>
      <c r="BE45" s="1">
        <v>23.698689999999999</v>
      </c>
      <c r="BF45" s="1">
        <v>19.595279999999999</v>
      </c>
      <c r="BG45" s="1">
        <v>18.99456</v>
      </c>
      <c r="BH45" s="1">
        <v>21.61666</v>
      </c>
      <c r="BI45" s="1">
        <v>32.490110000000001</v>
      </c>
      <c r="BJ45" s="1">
        <v>28.194929999999999</v>
      </c>
      <c r="BK45" s="1">
        <v>22.96688</v>
      </c>
      <c r="BL45" s="1">
        <v>27.615410000000001</v>
      </c>
      <c r="BM45" s="1">
        <v>26.175640000000001</v>
      </c>
      <c r="BN45" s="1">
        <v>21.178339999999999</v>
      </c>
      <c r="BO45" s="1">
        <v>23.236229999999999</v>
      </c>
      <c r="BP45" s="1">
        <v>20.19003</v>
      </c>
      <c r="BQ45" s="1">
        <v>18.53378</v>
      </c>
      <c r="BR45" s="1">
        <v>23.066890000000001</v>
      </c>
      <c r="BS45" s="1">
        <v>20.457660000000001</v>
      </c>
      <c r="BT45" s="1">
        <v>25.549779999999998</v>
      </c>
      <c r="BU45" s="1">
        <v>28.159230000000001</v>
      </c>
      <c r="BV45" s="1">
        <v>27.412559999999999</v>
      </c>
      <c r="BW45" s="1">
        <v>24.170739999999999</v>
      </c>
      <c r="BX45" s="1">
        <v>20.542090000000002</v>
      </c>
      <c r="BY45" s="1">
        <v>0.99939994700000001</v>
      </c>
      <c r="BZ45">
        <v>-2.20200387</v>
      </c>
      <c r="CA45">
        <v>1</v>
      </c>
      <c r="CB45" s="7">
        <v>1</v>
      </c>
      <c r="CC45">
        <v>1</v>
      </c>
      <c r="CD45">
        <v>1</v>
      </c>
      <c r="CE45">
        <f t="shared" si="4"/>
        <v>4</v>
      </c>
    </row>
    <row r="46" spans="1:83">
      <c r="A46" s="1" t="s">
        <v>114</v>
      </c>
      <c r="B46" s="1">
        <v>0</v>
      </c>
      <c r="C46" s="1">
        <v>0</v>
      </c>
      <c r="D46" s="1">
        <v>0</v>
      </c>
      <c r="E46" s="1">
        <v>0</v>
      </c>
      <c r="F46" t="s">
        <v>39</v>
      </c>
      <c r="G46" s="5" t="s">
        <v>330</v>
      </c>
      <c r="H46" s="1" t="s">
        <v>39</v>
      </c>
      <c r="I46" s="1" t="s">
        <v>309</v>
      </c>
      <c r="J46" s="1">
        <v>90</v>
      </c>
      <c r="K46" s="1">
        <v>28</v>
      </c>
      <c r="L46" s="1" t="s">
        <v>316</v>
      </c>
      <c r="M46" s="1" t="s">
        <v>38</v>
      </c>
      <c r="N46" s="1" t="s">
        <v>344</v>
      </c>
      <c r="O46">
        <v>1</v>
      </c>
      <c r="P46" s="1">
        <v>4.7840959649122814</v>
      </c>
      <c r="Q46" s="1">
        <v>2.31</v>
      </c>
      <c r="R46" s="1">
        <v>14.7953216374269</v>
      </c>
      <c r="S46" s="1">
        <v>22.283030661081199</v>
      </c>
      <c r="T46">
        <v>35.06493690149518</v>
      </c>
      <c r="U46">
        <f t="shared" si="0"/>
        <v>8.9999999999999982</v>
      </c>
      <c r="V46">
        <v>0</v>
      </c>
      <c r="W46">
        <v>0</v>
      </c>
      <c r="X46">
        <v>1</v>
      </c>
      <c r="Y46" s="6">
        <v>1</v>
      </c>
      <c r="Z46">
        <v>0</v>
      </c>
      <c r="AA46">
        <v>0</v>
      </c>
      <c r="AB46">
        <v>2</v>
      </c>
      <c r="AC46" s="1">
        <v>30.7</v>
      </c>
      <c r="AD46" s="1">
        <v>36</v>
      </c>
      <c r="AE46" s="1" t="s">
        <v>326</v>
      </c>
      <c r="AF46" s="1">
        <v>27.3</v>
      </c>
      <c r="AG46" s="1">
        <v>9.47567118832443</v>
      </c>
      <c r="AH46" s="1">
        <v>98</v>
      </c>
      <c r="AI46">
        <v>0.67873303167420806</v>
      </c>
      <c r="AJ46" s="1">
        <v>255</v>
      </c>
      <c r="AK46">
        <v>3216.3</v>
      </c>
      <c r="AL46">
        <v>22.4</v>
      </c>
      <c r="AM46">
        <v>5.3</v>
      </c>
      <c r="AN46">
        <v>5.7</v>
      </c>
      <c r="AO46">
        <v>5.0999999999999996</v>
      </c>
      <c r="AP46">
        <v>0.4</v>
      </c>
      <c r="AQ46">
        <v>3.79</v>
      </c>
      <c r="AR46">
        <v>89</v>
      </c>
      <c r="AS46">
        <f t="shared" si="3"/>
        <v>12.749999999999998</v>
      </c>
      <c r="AT46">
        <v>53.1</v>
      </c>
      <c r="AU46">
        <v>4.3499999999999996</v>
      </c>
      <c r="AV46">
        <v>140</v>
      </c>
      <c r="AW46" s="1">
        <v>23.55133</v>
      </c>
      <c r="AX46" s="1">
        <v>23.159559999999999</v>
      </c>
      <c r="AY46" s="1">
        <v>25.090789999999998</v>
      </c>
      <c r="AZ46" s="1">
        <v>30.793279999999999</v>
      </c>
      <c r="BA46" s="1">
        <v>27.675460000000001</v>
      </c>
      <c r="BB46" s="1">
        <v>23.980419999999999</v>
      </c>
      <c r="BC46" s="1">
        <v>27.539190000000001</v>
      </c>
      <c r="BD46" s="1">
        <v>23.076709999999999</v>
      </c>
      <c r="BE46" s="1">
        <v>22.038250000000001</v>
      </c>
      <c r="BF46" s="1">
        <v>21.536020000000001</v>
      </c>
      <c r="BG46" s="1">
        <v>24.304449999999999</v>
      </c>
      <c r="BH46" s="1">
        <v>20.816079999999999</v>
      </c>
      <c r="BI46" s="1">
        <v>34.434649999999998</v>
      </c>
      <c r="BJ46" s="1">
        <v>28.424299999999999</v>
      </c>
      <c r="BK46" s="1">
        <v>25.216380000000001</v>
      </c>
      <c r="BL46" s="1">
        <v>24.581469999999999</v>
      </c>
      <c r="BM46" s="1">
        <v>26.960909999999998</v>
      </c>
      <c r="BN46" s="1">
        <v>20.743549999999999</v>
      </c>
      <c r="BO46" s="1">
        <v>26.86985</v>
      </c>
      <c r="BP46" s="1">
        <v>22.198630000000001</v>
      </c>
      <c r="BQ46" s="1">
        <v>23.951979999999999</v>
      </c>
      <c r="BR46" s="1">
        <v>26.636030000000002</v>
      </c>
      <c r="BS46" s="1">
        <v>23.88372</v>
      </c>
      <c r="BT46" s="1">
        <v>26.39462</v>
      </c>
      <c r="BU46" s="1">
        <v>26.112570000000002</v>
      </c>
      <c r="BV46" s="1">
        <v>30.180440000000001</v>
      </c>
      <c r="BW46" s="1">
        <v>26.320499999999999</v>
      </c>
      <c r="BX46" s="1">
        <v>27.43412</v>
      </c>
      <c r="BY46" s="1">
        <v>0.99560120699999999</v>
      </c>
      <c r="BZ46">
        <v>-1.7582730099999999</v>
      </c>
      <c r="CA46">
        <v>1</v>
      </c>
      <c r="CB46" s="7">
        <v>1</v>
      </c>
      <c r="CC46" s="7">
        <v>1</v>
      </c>
      <c r="CD46">
        <v>1</v>
      </c>
      <c r="CE46">
        <f t="shared" si="4"/>
        <v>4</v>
      </c>
    </row>
    <row r="47" spans="1:83">
      <c r="A47" s="1" t="s">
        <v>86</v>
      </c>
      <c r="B47" s="1">
        <v>0</v>
      </c>
      <c r="C47" s="1">
        <v>1</v>
      </c>
      <c r="D47" s="1">
        <v>0</v>
      </c>
      <c r="E47" s="1">
        <v>1</v>
      </c>
      <c r="F47" t="s">
        <v>42</v>
      </c>
      <c r="G47" s="5" t="s">
        <v>330</v>
      </c>
      <c r="H47" s="1" t="s">
        <v>39</v>
      </c>
      <c r="I47" s="1" t="s">
        <v>309</v>
      </c>
      <c r="J47" s="1">
        <v>34</v>
      </c>
      <c r="K47" s="1">
        <v>28</v>
      </c>
      <c r="L47" s="1" t="s">
        <v>316</v>
      </c>
      <c r="M47" s="1" t="s">
        <v>38</v>
      </c>
      <c r="N47" s="1" t="s">
        <v>344</v>
      </c>
      <c r="O47">
        <v>1</v>
      </c>
      <c r="P47" s="1">
        <v>4.8085187719298252</v>
      </c>
      <c r="Q47" s="1">
        <v>1.61</v>
      </c>
      <c r="R47" s="1">
        <v>31.169590643274852</v>
      </c>
      <c r="S47" s="1">
        <v>20.223581029229209</v>
      </c>
      <c r="T47">
        <v>34.419722103672839</v>
      </c>
      <c r="U47">
        <f t="shared" si="0"/>
        <v>7.9999999999999973</v>
      </c>
      <c r="V47">
        <v>0</v>
      </c>
      <c r="W47">
        <v>0</v>
      </c>
      <c r="X47">
        <v>1</v>
      </c>
      <c r="Y47" s="6">
        <v>0</v>
      </c>
      <c r="Z47">
        <v>0</v>
      </c>
      <c r="AA47">
        <v>1</v>
      </c>
      <c r="AB47">
        <v>2</v>
      </c>
      <c r="AC47" s="1">
        <v>35.9</v>
      </c>
      <c r="AD47" s="1">
        <v>55</v>
      </c>
      <c r="AE47" s="1" t="s">
        <v>326</v>
      </c>
      <c r="AF47" s="1">
        <v>17.7</v>
      </c>
      <c r="AG47" s="1">
        <v>4.8055008581583998</v>
      </c>
      <c r="AH47" s="1">
        <v>99</v>
      </c>
      <c r="AI47">
        <v>0.62217194570135748</v>
      </c>
      <c r="AJ47" s="1">
        <v>117</v>
      </c>
      <c r="AK47">
        <v>3362.7</v>
      </c>
      <c r="AL47">
        <v>27.9</v>
      </c>
      <c r="AM47">
        <v>9.1</v>
      </c>
      <c r="AN47">
        <v>2.6</v>
      </c>
      <c r="AO47">
        <v>1.6</v>
      </c>
      <c r="AP47">
        <v>0.7</v>
      </c>
      <c r="AQ47">
        <v>4.3499999999999996</v>
      </c>
      <c r="AR47">
        <v>46</v>
      </c>
      <c r="AS47">
        <f t="shared" si="3"/>
        <v>2.285714285714286</v>
      </c>
      <c r="AT47">
        <v>63.8</v>
      </c>
      <c r="AU47">
        <v>3.91</v>
      </c>
      <c r="AV47">
        <v>141</v>
      </c>
      <c r="AW47" s="1">
        <v>23.445689999999999</v>
      </c>
      <c r="AX47" s="1">
        <v>24.43778</v>
      </c>
      <c r="AY47" s="1">
        <v>24.025379999999998</v>
      </c>
      <c r="AZ47" s="1">
        <v>28.419930000000001</v>
      </c>
      <c r="BA47" s="1">
        <v>27.288150000000002</v>
      </c>
      <c r="BB47" s="1">
        <v>21.651890000000002</v>
      </c>
      <c r="BC47" s="1">
        <v>26.920030000000001</v>
      </c>
      <c r="BD47" s="1">
        <v>20.482589999999998</v>
      </c>
      <c r="BE47" s="1">
        <v>23.25262</v>
      </c>
      <c r="BF47" s="1">
        <v>19.587479999999999</v>
      </c>
      <c r="BG47" s="1">
        <v>21.353120000000001</v>
      </c>
      <c r="BH47" s="1">
        <v>20.34076</v>
      </c>
      <c r="BI47" s="1">
        <v>31.610610000000001</v>
      </c>
      <c r="BJ47" s="1">
        <v>27.086179999999999</v>
      </c>
      <c r="BK47" s="1">
        <v>20.220459999999999</v>
      </c>
      <c r="BL47" s="1">
        <v>20.038419999999999</v>
      </c>
      <c r="BM47" s="1">
        <v>25.168209999999998</v>
      </c>
      <c r="BN47" s="1">
        <v>20.194210000000002</v>
      </c>
      <c r="BO47" s="1">
        <v>26.867260000000002</v>
      </c>
      <c r="BP47" s="1">
        <v>20.41451</v>
      </c>
      <c r="BQ47" s="1">
        <v>19.06277</v>
      </c>
      <c r="BR47" s="1">
        <v>18.66029</v>
      </c>
      <c r="BS47" s="1">
        <v>20.001760000000001</v>
      </c>
      <c r="BT47" s="1">
        <v>23.995069999999998</v>
      </c>
      <c r="BU47" s="1">
        <v>27.774609999999999</v>
      </c>
      <c r="BV47" s="1">
        <v>25.870840000000001</v>
      </c>
      <c r="BW47" s="1">
        <v>23.490079999999999</v>
      </c>
      <c r="BX47" s="1">
        <v>22.371110000000002</v>
      </c>
      <c r="BY47" s="1">
        <v>0.96099302799999997</v>
      </c>
      <c r="BZ47">
        <v>-0.97123163999999995</v>
      </c>
      <c r="CA47">
        <v>1</v>
      </c>
      <c r="CB47" s="7">
        <v>1</v>
      </c>
      <c r="CC47" s="7">
        <v>1</v>
      </c>
      <c r="CD47">
        <v>1</v>
      </c>
      <c r="CE47">
        <f t="shared" si="4"/>
        <v>4</v>
      </c>
    </row>
    <row r="48" spans="1:83">
      <c r="A48" s="1" t="s">
        <v>93</v>
      </c>
      <c r="B48" s="1">
        <v>0</v>
      </c>
      <c r="C48" s="1">
        <v>0</v>
      </c>
      <c r="D48" s="1">
        <v>0</v>
      </c>
      <c r="E48" s="1">
        <v>0</v>
      </c>
      <c r="F48" t="s">
        <v>42</v>
      </c>
      <c r="G48" s="5" t="s">
        <v>330</v>
      </c>
      <c r="H48" s="1" t="s">
        <v>39</v>
      </c>
      <c r="I48" s="1" t="s">
        <v>309</v>
      </c>
      <c r="J48" s="1">
        <v>90</v>
      </c>
      <c r="K48" s="1">
        <v>28</v>
      </c>
      <c r="L48" s="1" t="s">
        <v>316</v>
      </c>
      <c r="M48" s="1" t="s">
        <v>38</v>
      </c>
      <c r="N48" s="1" t="s">
        <v>344</v>
      </c>
      <c r="O48">
        <v>1</v>
      </c>
      <c r="P48" s="1">
        <v>4.8591242105263159</v>
      </c>
      <c r="Q48" s="1">
        <v>1.84</v>
      </c>
      <c r="R48" s="1">
        <v>34.561403508771924</v>
      </c>
      <c r="S48" s="1">
        <v>22.282023286732652</v>
      </c>
      <c r="T48">
        <v>37.792219258429384</v>
      </c>
      <c r="U48">
        <f t="shared" si="0"/>
        <v>8.0000000000000018</v>
      </c>
      <c r="V48">
        <v>0</v>
      </c>
      <c r="W48">
        <v>0</v>
      </c>
      <c r="X48">
        <v>1</v>
      </c>
      <c r="Y48" s="6">
        <v>0</v>
      </c>
      <c r="Z48">
        <v>0</v>
      </c>
      <c r="AA48">
        <v>0</v>
      </c>
      <c r="AB48">
        <v>1</v>
      </c>
      <c r="AC48" s="1">
        <v>41.3</v>
      </c>
      <c r="AD48" s="1">
        <v>50</v>
      </c>
      <c r="AE48" s="1" t="s">
        <v>326</v>
      </c>
      <c r="AF48" s="1">
        <v>20.3</v>
      </c>
      <c r="AG48" s="1">
        <v>4.7118072290411908</v>
      </c>
      <c r="AH48" s="1">
        <v>353</v>
      </c>
      <c r="AI48">
        <v>0.63348416289592757</v>
      </c>
      <c r="AJ48" s="1">
        <v>232</v>
      </c>
      <c r="AK48">
        <v>4281.7</v>
      </c>
      <c r="AL48">
        <v>25.1</v>
      </c>
      <c r="AM48">
        <v>19.600000000000001</v>
      </c>
      <c r="AN48">
        <v>6.1</v>
      </c>
      <c r="AO48">
        <v>4</v>
      </c>
      <c r="AP48">
        <v>1.4</v>
      </c>
      <c r="AQ48">
        <v>4.63</v>
      </c>
      <c r="AR48">
        <v>73</v>
      </c>
      <c r="AS48">
        <f t="shared" si="3"/>
        <v>2.8571428571428572</v>
      </c>
      <c r="AT48">
        <v>67.2</v>
      </c>
      <c r="AU48">
        <v>4.5599999999999996</v>
      </c>
      <c r="AV48">
        <v>137</v>
      </c>
      <c r="AW48" s="1">
        <v>26.406929999999999</v>
      </c>
      <c r="AX48" s="1">
        <v>28.099689999999999</v>
      </c>
      <c r="AY48" s="1">
        <v>27.963010000000001</v>
      </c>
      <c r="AZ48" s="1">
        <v>31.508009999999999</v>
      </c>
      <c r="BA48" s="1">
        <v>31.53612</v>
      </c>
      <c r="BB48" s="1">
        <v>22.66028</v>
      </c>
      <c r="BC48" s="1">
        <v>30.349740000000001</v>
      </c>
      <c r="BD48" s="1">
        <v>33.068750000000001</v>
      </c>
      <c r="BE48" s="1">
        <v>26.838339999999999</v>
      </c>
      <c r="BF48" s="1">
        <v>22.73903</v>
      </c>
      <c r="BG48" s="1">
        <v>21.452020000000001</v>
      </c>
      <c r="BH48" s="1">
        <v>21.70354</v>
      </c>
      <c r="BI48" s="1">
        <v>35.092030000000001</v>
      </c>
      <c r="BJ48" s="1">
        <v>30.72672</v>
      </c>
      <c r="BK48" s="1">
        <v>26.430759999999999</v>
      </c>
      <c r="BL48" s="1">
        <v>26.451910000000002</v>
      </c>
      <c r="BM48" s="1">
        <v>29.334129999999998</v>
      </c>
      <c r="BN48" s="1">
        <v>22.225210000000001</v>
      </c>
      <c r="BO48" s="1">
        <v>30.001149999999999</v>
      </c>
      <c r="BP48" s="1">
        <v>24.724740000000001</v>
      </c>
      <c r="BQ48" s="1">
        <v>22.972370000000002</v>
      </c>
      <c r="BR48" s="1">
        <v>24.62059</v>
      </c>
      <c r="BS48" s="1">
        <v>20.630929999999999</v>
      </c>
      <c r="BT48" s="1">
        <v>28.12218</v>
      </c>
      <c r="BU48" s="1">
        <v>29.502469999999999</v>
      </c>
      <c r="BV48" s="1">
        <v>30.026969999999999</v>
      </c>
      <c r="BW48" s="1">
        <v>26.79203</v>
      </c>
      <c r="BX48" s="1">
        <v>26.932359999999999</v>
      </c>
      <c r="BY48" s="1">
        <v>0.72964425799999999</v>
      </c>
      <c r="BZ48">
        <v>-2.7983349899999999</v>
      </c>
      <c r="CA48">
        <v>1</v>
      </c>
      <c r="CB48" s="7">
        <v>1</v>
      </c>
      <c r="CC48" s="7">
        <v>1</v>
      </c>
      <c r="CD48">
        <v>1</v>
      </c>
      <c r="CE48">
        <f t="shared" si="4"/>
        <v>4</v>
      </c>
    </row>
    <row r="49" spans="1:83">
      <c r="A49" s="1" t="s">
        <v>85</v>
      </c>
      <c r="B49" s="1">
        <v>1</v>
      </c>
      <c r="C49" s="1">
        <v>1</v>
      </c>
      <c r="D49" s="1">
        <v>0</v>
      </c>
      <c r="E49" s="1">
        <v>1</v>
      </c>
      <c r="F49" t="s">
        <v>42</v>
      </c>
      <c r="G49" s="5" t="s">
        <v>330</v>
      </c>
      <c r="H49" s="1" t="s">
        <v>39</v>
      </c>
      <c r="I49" s="1" t="s">
        <v>309</v>
      </c>
      <c r="J49" s="1">
        <v>16</v>
      </c>
      <c r="K49" s="1">
        <v>16</v>
      </c>
      <c r="L49" s="1" t="s">
        <v>316</v>
      </c>
      <c r="M49" s="1" t="s">
        <v>38</v>
      </c>
      <c r="N49" s="1" t="s">
        <v>344</v>
      </c>
      <c r="O49">
        <v>1</v>
      </c>
      <c r="P49" s="1">
        <v>4.9224317543859648</v>
      </c>
      <c r="Q49" s="1">
        <v>1.53</v>
      </c>
      <c r="R49" s="1">
        <v>36.900584795321635</v>
      </c>
      <c r="S49" s="1">
        <v>30.328855812565955</v>
      </c>
      <c r="T49">
        <v>43.659688071815722</v>
      </c>
      <c r="U49">
        <f t="shared" si="0"/>
        <v>7.9999999999999982</v>
      </c>
      <c r="V49">
        <v>0</v>
      </c>
      <c r="W49">
        <v>1</v>
      </c>
      <c r="X49">
        <v>1</v>
      </c>
      <c r="Y49" s="6">
        <v>0</v>
      </c>
      <c r="Z49">
        <v>0</v>
      </c>
      <c r="AA49">
        <v>0</v>
      </c>
      <c r="AB49">
        <v>2</v>
      </c>
      <c r="AC49" s="1">
        <v>29.2</v>
      </c>
      <c r="AD49" s="1">
        <v>61</v>
      </c>
      <c r="AE49" s="1" t="s">
        <v>326</v>
      </c>
      <c r="AF49" s="1">
        <v>16.899999999999999</v>
      </c>
      <c r="AG49" s="1">
        <v>3.9030899869919438</v>
      </c>
      <c r="AH49" s="1">
        <v>82</v>
      </c>
      <c r="AI49">
        <v>1.7760180995475112</v>
      </c>
      <c r="AJ49" s="1">
        <v>45</v>
      </c>
      <c r="AK49">
        <v>4891.8999999999996</v>
      </c>
      <c r="AL49">
        <v>17.3</v>
      </c>
      <c r="AM49">
        <v>48.2</v>
      </c>
      <c r="AN49">
        <v>7.7</v>
      </c>
      <c r="AO49">
        <v>6.5</v>
      </c>
      <c r="AP49">
        <v>0.7</v>
      </c>
      <c r="AQ49">
        <v>2.62</v>
      </c>
      <c r="AR49">
        <v>163</v>
      </c>
      <c r="AS49">
        <f t="shared" si="3"/>
        <v>9.2857142857142865</v>
      </c>
      <c r="AT49">
        <v>46.4</v>
      </c>
      <c r="AU49">
        <v>3.16</v>
      </c>
      <c r="AV49">
        <v>134</v>
      </c>
      <c r="AW49" s="1">
        <v>22.460570000000001</v>
      </c>
      <c r="AX49" s="1">
        <v>20.13336</v>
      </c>
      <c r="AY49" s="1">
        <v>23.706299999999999</v>
      </c>
      <c r="AZ49" s="1">
        <v>22.50703</v>
      </c>
      <c r="BA49" s="1">
        <v>27.415220000000001</v>
      </c>
      <c r="BB49" s="1">
        <v>18.169360000000001</v>
      </c>
      <c r="BC49" s="1">
        <v>27.486229999999999</v>
      </c>
      <c r="BD49" s="1">
        <v>29.762309999999999</v>
      </c>
      <c r="BE49" s="1">
        <v>22.583690000000001</v>
      </c>
      <c r="BF49" s="1">
        <v>19.712299999999999</v>
      </c>
      <c r="BG49" s="1">
        <v>19.88672</v>
      </c>
      <c r="BH49" s="1">
        <v>19.671250000000001</v>
      </c>
      <c r="BI49" s="1">
        <v>31.063749999999999</v>
      </c>
      <c r="BJ49" s="1">
        <v>27.84356</v>
      </c>
      <c r="BK49" s="1">
        <v>19.922219999999999</v>
      </c>
      <c r="BL49" s="1">
        <v>18.619959999999999</v>
      </c>
      <c r="BM49" s="1">
        <v>24.735620000000001</v>
      </c>
      <c r="BN49" s="1">
        <v>18.30688</v>
      </c>
      <c r="BO49" s="1">
        <v>27.131930000000001</v>
      </c>
      <c r="BP49" s="1">
        <v>20.209579999999999</v>
      </c>
      <c r="BQ49" s="1">
        <v>20.050789999999999</v>
      </c>
      <c r="BR49" s="1">
        <v>21.184229999999999</v>
      </c>
      <c r="BS49" s="1">
        <v>20.91263</v>
      </c>
      <c r="BT49" s="1">
        <v>24.55368</v>
      </c>
      <c r="BU49" s="1">
        <v>27.89602</v>
      </c>
      <c r="BV49" s="1">
        <v>26.742529999999999</v>
      </c>
      <c r="BW49" s="1">
        <v>22.342420000000001</v>
      </c>
      <c r="BX49" s="1">
        <v>19.207439999999998</v>
      </c>
      <c r="BY49" s="1">
        <v>0.99946007100000001</v>
      </c>
      <c r="BZ49">
        <v>1.4307156599999999</v>
      </c>
      <c r="CA49">
        <v>1</v>
      </c>
      <c r="CB49" s="7">
        <v>1</v>
      </c>
      <c r="CC49" s="7">
        <v>1</v>
      </c>
      <c r="CD49">
        <v>1</v>
      </c>
      <c r="CE49">
        <f t="shared" si="4"/>
        <v>4</v>
      </c>
    </row>
    <row r="50" spans="1:83">
      <c r="A50" s="1" t="s">
        <v>83</v>
      </c>
      <c r="B50" s="1">
        <v>1</v>
      </c>
      <c r="C50" s="1">
        <v>1</v>
      </c>
      <c r="D50" s="1">
        <v>0</v>
      </c>
      <c r="E50" s="1">
        <v>1</v>
      </c>
      <c r="F50" t="s">
        <v>39</v>
      </c>
      <c r="G50" s="5" t="s">
        <v>330</v>
      </c>
      <c r="H50" s="1" t="s">
        <v>39</v>
      </c>
      <c r="I50" s="1" t="s">
        <v>309</v>
      </c>
      <c r="J50" s="1">
        <v>18</v>
      </c>
      <c r="K50" s="1">
        <v>18</v>
      </c>
      <c r="L50" s="1" t="s">
        <v>316</v>
      </c>
      <c r="M50" s="1" t="s">
        <v>38</v>
      </c>
      <c r="N50" s="1" t="s">
        <v>344</v>
      </c>
      <c r="O50">
        <v>1</v>
      </c>
      <c r="P50" s="1">
        <v>4.9798168421052624</v>
      </c>
      <c r="Q50" s="1">
        <v>1.88</v>
      </c>
      <c r="R50" s="1">
        <v>21.578947368421051</v>
      </c>
      <c r="S50" s="1">
        <v>20.742439553885585</v>
      </c>
      <c r="T50">
        <v>41.656045171902306</v>
      </c>
      <c r="U50">
        <f t="shared" si="0"/>
        <v>7.9999999999999982</v>
      </c>
      <c r="V50">
        <v>0</v>
      </c>
      <c r="W50">
        <v>0</v>
      </c>
      <c r="X50">
        <v>1</v>
      </c>
      <c r="Y50" s="6">
        <v>0</v>
      </c>
      <c r="Z50">
        <v>0</v>
      </c>
      <c r="AA50">
        <v>1</v>
      </c>
      <c r="AB50">
        <v>2</v>
      </c>
      <c r="AC50" s="1">
        <v>32.1</v>
      </c>
      <c r="AD50" s="1">
        <v>55</v>
      </c>
      <c r="AE50" s="1" t="s">
        <v>326</v>
      </c>
      <c r="AF50" s="1">
        <v>21.7</v>
      </c>
      <c r="AG50" s="1">
        <v>3.8419848045901137</v>
      </c>
      <c r="AH50" s="1">
        <v>583</v>
      </c>
      <c r="AI50">
        <v>0.63348416289592757</v>
      </c>
      <c r="AJ50" s="1">
        <v>716</v>
      </c>
      <c r="AK50">
        <v>5099.3999999999996</v>
      </c>
      <c r="AL50">
        <v>20.6</v>
      </c>
      <c r="AM50">
        <v>12.7</v>
      </c>
      <c r="AN50">
        <v>8.1999999999999993</v>
      </c>
      <c r="AO50">
        <v>6.7</v>
      </c>
      <c r="AP50">
        <v>0.8</v>
      </c>
      <c r="AQ50">
        <v>4.03</v>
      </c>
      <c r="AR50">
        <v>146</v>
      </c>
      <c r="AS50">
        <f t="shared" si="3"/>
        <v>8.375</v>
      </c>
      <c r="AT50">
        <v>52.7</v>
      </c>
      <c r="AU50">
        <v>4.63</v>
      </c>
      <c r="AV50">
        <v>134</v>
      </c>
      <c r="AW50" s="1">
        <v>21.36994</v>
      </c>
      <c r="AX50" s="1">
        <v>21.437100000000001</v>
      </c>
      <c r="AY50" s="1">
        <v>24.701450000000001</v>
      </c>
      <c r="AZ50" s="1">
        <v>30.157139999999998</v>
      </c>
      <c r="BA50" s="1">
        <v>27.409649999999999</v>
      </c>
      <c r="BB50" s="1">
        <v>20.998889999999999</v>
      </c>
      <c r="BC50" s="1">
        <v>28.03013</v>
      </c>
      <c r="BD50" s="1">
        <v>22.144950000000001</v>
      </c>
      <c r="BE50" s="1">
        <v>24.334289999999999</v>
      </c>
      <c r="BF50" s="1">
        <v>20.553999999999998</v>
      </c>
      <c r="BG50" s="1">
        <v>22.295970000000001</v>
      </c>
      <c r="BH50" s="1">
        <v>21.297180000000001</v>
      </c>
      <c r="BI50" s="1">
        <v>32.51728</v>
      </c>
      <c r="BJ50" s="1">
        <v>27.896139999999999</v>
      </c>
      <c r="BK50" s="1">
        <v>23.186039999999998</v>
      </c>
      <c r="BL50" s="1">
        <v>19.639230000000001</v>
      </c>
      <c r="BM50" s="1">
        <v>25.76089</v>
      </c>
      <c r="BN50" s="1">
        <v>21.15259</v>
      </c>
      <c r="BO50" s="1">
        <v>26.000689999999999</v>
      </c>
      <c r="BP50" s="1">
        <v>22.13918</v>
      </c>
      <c r="BQ50" s="1">
        <v>20.03631</v>
      </c>
      <c r="BR50" s="1">
        <v>25.214120000000001</v>
      </c>
      <c r="BS50" s="1">
        <v>20.962720000000001</v>
      </c>
      <c r="BT50" s="1">
        <v>26.585059999999999</v>
      </c>
      <c r="BU50" s="1">
        <v>27.250160000000001</v>
      </c>
      <c r="BV50" s="1">
        <v>28.415099999999999</v>
      </c>
      <c r="BW50" s="1">
        <v>24.45036</v>
      </c>
      <c r="BX50" s="1">
        <v>23.742940000000001</v>
      </c>
      <c r="BY50" s="1">
        <v>0.99764997700000002</v>
      </c>
      <c r="BZ50">
        <v>8.879513E-2</v>
      </c>
      <c r="CA50">
        <v>1</v>
      </c>
      <c r="CB50" s="7">
        <v>1</v>
      </c>
      <c r="CC50" s="7">
        <v>1</v>
      </c>
      <c r="CD50">
        <v>1</v>
      </c>
      <c r="CE50">
        <f t="shared" si="4"/>
        <v>4</v>
      </c>
    </row>
    <row r="51" spans="1:83">
      <c r="A51" s="1" t="s">
        <v>140</v>
      </c>
      <c r="B51" s="1">
        <v>0</v>
      </c>
      <c r="C51" s="1">
        <v>0</v>
      </c>
      <c r="D51" s="1">
        <v>0</v>
      </c>
      <c r="E51" s="1">
        <v>0</v>
      </c>
      <c r="F51" t="s">
        <v>42</v>
      </c>
      <c r="G51" s="5" t="s">
        <v>330</v>
      </c>
      <c r="H51" s="1" t="s">
        <v>39</v>
      </c>
      <c r="I51" s="1" t="s">
        <v>309</v>
      </c>
      <c r="J51" s="1">
        <v>90</v>
      </c>
      <c r="K51" s="1">
        <v>28</v>
      </c>
      <c r="L51" s="1" t="s">
        <v>316</v>
      </c>
      <c r="M51" s="1" t="s">
        <v>120</v>
      </c>
      <c r="N51" s="1" t="s">
        <v>344</v>
      </c>
      <c r="O51">
        <v>1</v>
      </c>
      <c r="P51" s="1">
        <v>4.9835831578947367</v>
      </c>
      <c r="Q51" s="1">
        <v>1.52</v>
      </c>
      <c r="R51" s="1">
        <v>25.087719298245613</v>
      </c>
      <c r="S51" s="1">
        <v>23.577557039774035</v>
      </c>
      <c r="T51">
        <v>48.312090459142013</v>
      </c>
      <c r="U51">
        <f t="shared" si="0"/>
        <v>8.0000000000000036</v>
      </c>
      <c r="V51">
        <v>0</v>
      </c>
      <c r="W51">
        <v>0</v>
      </c>
      <c r="X51">
        <v>1</v>
      </c>
      <c r="Y51" s="6">
        <v>0</v>
      </c>
      <c r="Z51">
        <v>0</v>
      </c>
      <c r="AA51">
        <v>0</v>
      </c>
      <c r="AB51">
        <v>1</v>
      </c>
      <c r="AC51" s="1">
        <v>33</v>
      </c>
      <c r="AD51" s="1">
        <v>65</v>
      </c>
      <c r="AE51" s="1" t="s">
        <v>326</v>
      </c>
      <c r="AF51" s="1">
        <v>17.3</v>
      </c>
      <c r="AG51" s="1">
        <v>4.1875207208364627</v>
      </c>
      <c r="AH51" s="1">
        <v>245</v>
      </c>
      <c r="AI51">
        <v>1.0294117647058822</v>
      </c>
      <c r="AJ51" s="1">
        <v>142</v>
      </c>
      <c r="AK51">
        <v>2244.5</v>
      </c>
      <c r="AL51">
        <v>32.5</v>
      </c>
      <c r="AM51">
        <v>21.5</v>
      </c>
      <c r="AN51">
        <v>12.5</v>
      </c>
      <c r="AO51">
        <v>7.8</v>
      </c>
      <c r="AP51">
        <v>2.2000000000000002</v>
      </c>
      <c r="AQ51">
        <v>2.9</v>
      </c>
      <c r="AR51">
        <v>176</v>
      </c>
      <c r="AS51">
        <f t="shared" si="3"/>
        <v>3.545454545454545</v>
      </c>
      <c r="AT51">
        <v>65.5</v>
      </c>
      <c r="AU51">
        <v>4.62</v>
      </c>
      <c r="AV51">
        <v>132</v>
      </c>
      <c r="AW51" s="1">
        <v>28.032969999999999</v>
      </c>
      <c r="AX51" s="1">
        <v>27.507639999999999</v>
      </c>
      <c r="AY51" s="1">
        <v>27.197230000000001</v>
      </c>
      <c r="AZ51" s="1">
        <v>31.789709999999999</v>
      </c>
      <c r="BA51" s="1">
        <v>30.755569999999999</v>
      </c>
      <c r="BB51" s="1">
        <v>24.81495</v>
      </c>
      <c r="BC51" s="1">
        <v>30.5549</v>
      </c>
      <c r="BD51" s="1">
        <v>30.640309999999999</v>
      </c>
      <c r="BE51" s="1">
        <v>23.11815</v>
      </c>
      <c r="BF51" s="1">
        <v>26.026949999999999</v>
      </c>
      <c r="BG51" s="1">
        <v>21.492239999999999</v>
      </c>
      <c r="BH51" s="1">
        <v>20.487660000000002</v>
      </c>
      <c r="BI51" s="1">
        <v>34.66039</v>
      </c>
      <c r="BJ51" s="1">
        <v>30.68403</v>
      </c>
      <c r="BK51" s="1">
        <v>23.583480000000002</v>
      </c>
      <c r="BL51" s="1">
        <v>21.592410000000001</v>
      </c>
      <c r="BM51" s="1">
        <v>28.15971</v>
      </c>
      <c r="BN51" s="1">
        <v>21.044219999999999</v>
      </c>
      <c r="BO51" s="1">
        <v>29.968150000000001</v>
      </c>
      <c r="BP51" s="1">
        <v>21.539100000000001</v>
      </c>
      <c r="BQ51" s="1">
        <v>24.244669999999999</v>
      </c>
      <c r="BR51" s="1">
        <v>21.508389999999999</v>
      </c>
      <c r="BS51" s="1">
        <v>19.34329</v>
      </c>
      <c r="BT51" s="1">
        <v>26.639759999999999</v>
      </c>
      <c r="BU51" s="1">
        <v>29.780100000000001</v>
      </c>
      <c r="BV51" s="1">
        <v>28.695679999999999</v>
      </c>
      <c r="BW51" s="1">
        <v>25.998930000000001</v>
      </c>
      <c r="BX51" s="1">
        <v>25.12163</v>
      </c>
      <c r="BY51" s="1">
        <v>0.82873913700000001</v>
      </c>
      <c r="BZ51">
        <v>-0.39852792999999997</v>
      </c>
      <c r="CA51">
        <v>1</v>
      </c>
      <c r="CB51" s="7">
        <v>1</v>
      </c>
      <c r="CC51">
        <v>1</v>
      </c>
      <c r="CD51">
        <v>1</v>
      </c>
      <c r="CE51">
        <f t="shared" si="4"/>
        <v>4</v>
      </c>
    </row>
    <row r="52" spans="1:83">
      <c r="A52" s="1" t="s">
        <v>49</v>
      </c>
      <c r="B52" s="1">
        <v>1</v>
      </c>
      <c r="C52" s="1">
        <v>1</v>
      </c>
      <c r="D52" s="1">
        <v>1</v>
      </c>
      <c r="E52" s="1">
        <v>0</v>
      </c>
      <c r="F52" t="s">
        <v>42</v>
      </c>
      <c r="G52" s="5" t="s">
        <v>330</v>
      </c>
      <c r="H52" s="1" t="s">
        <v>39</v>
      </c>
      <c r="I52" s="1" t="s">
        <v>309</v>
      </c>
      <c r="J52" s="1">
        <v>19</v>
      </c>
      <c r="K52" s="1">
        <v>19</v>
      </c>
      <c r="L52" s="1" t="s">
        <v>316</v>
      </c>
      <c r="M52" s="1" t="s">
        <v>38</v>
      </c>
      <c r="N52" s="1" t="s">
        <v>344</v>
      </c>
      <c r="O52">
        <v>1</v>
      </c>
      <c r="P52" s="1">
        <v>4.9984599999999997</v>
      </c>
      <c r="Q52" s="1">
        <v>2.06</v>
      </c>
      <c r="R52" s="1">
        <v>26.666666666666664</v>
      </c>
      <c r="S52" s="1">
        <v>25.103795337579374</v>
      </c>
      <c r="T52">
        <v>44.206286085862494</v>
      </c>
      <c r="U52">
        <f t="shared" si="0"/>
        <v>9.0000000000000018</v>
      </c>
      <c r="V52">
        <v>0</v>
      </c>
      <c r="W52">
        <v>1</v>
      </c>
      <c r="X52">
        <v>1</v>
      </c>
      <c r="Y52" s="6">
        <v>0</v>
      </c>
      <c r="Z52">
        <v>0</v>
      </c>
      <c r="AA52">
        <v>0</v>
      </c>
      <c r="AB52">
        <v>2</v>
      </c>
      <c r="AC52" s="1">
        <v>29.2</v>
      </c>
      <c r="AD52" s="1">
        <v>50</v>
      </c>
      <c r="AE52" s="1" t="s">
        <v>326</v>
      </c>
      <c r="AF52" s="1">
        <v>22.6</v>
      </c>
      <c r="AG52" s="1">
        <v>3.7535830588929064</v>
      </c>
      <c r="AH52" s="1">
        <v>129</v>
      </c>
      <c r="AI52">
        <v>0.82579185520361986</v>
      </c>
      <c r="AJ52" s="1">
        <v>109</v>
      </c>
      <c r="AK52">
        <v>3185.3</v>
      </c>
      <c r="AL52">
        <v>21.4</v>
      </c>
      <c r="AM52">
        <v>23</v>
      </c>
      <c r="AN52">
        <v>10</v>
      </c>
      <c r="AO52">
        <v>7.5</v>
      </c>
      <c r="AP52">
        <v>1.6</v>
      </c>
      <c r="AQ52">
        <v>3.75</v>
      </c>
      <c r="AR52">
        <v>39</v>
      </c>
      <c r="AS52">
        <f t="shared" si="3"/>
        <v>4.6875</v>
      </c>
      <c r="AT52">
        <v>46.5</v>
      </c>
      <c r="AU52">
        <v>4.01</v>
      </c>
      <c r="AV52">
        <v>134</v>
      </c>
      <c r="AW52" s="1">
        <v>25.739129999999999</v>
      </c>
      <c r="AX52" s="1">
        <v>26.66262</v>
      </c>
      <c r="AY52" s="1">
        <v>28.847480000000001</v>
      </c>
      <c r="AZ52" s="1">
        <v>32.028480000000002</v>
      </c>
      <c r="BA52" s="1">
        <v>30.258790000000001</v>
      </c>
      <c r="BB52" s="1">
        <v>24.626670000000001</v>
      </c>
      <c r="BC52" s="1">
        <v>29.24043</v>
      </c>
      <c r="BD52" s="1">
        <v>25.099889999999998</v>
      </c>
      <c r="BE52" s="1">
        <v>27.914680000000001</v>
      </c>
      <c r="BF52" s="1">
        <v>22.3826</v>
      </c>
      <c r="BG52" s="1">
        <v>22.306319999999999</v>
      </c>
      <c r="BH52" s="1">
        <v>21.379639999999998</v>
      </c>
      <c r="BI52" s="1">
        <v>35.13205</v>
      </c>
      <c r="BJ52" s="1">
        <v>31.284880000000001</v>
      </c>
      <c r="BK52" s="1">
        <v>25.461950000000002</v>
      </c>
      <c r="BL52" s="1">
        <v>22.26831</v>
      </c>
      <c r="BM52" s="1">
        <v>28.33352</v>
      </c>
      <c r="BN52" s="1">
        <v>21.884920000000001</v>
      </c>
      <c r="BO52" s="1">
        <v>29.072140000000001</v>
      </c>
      <c r="BP52" s="1">
        <v>23.94566</v>
      </c>
      <c r="BQ52" s="1">
        <v>23.877739999999999</v>
      </c>
      <c r="BR52" s="1">
        <v>24.334900000000001</v>
      </c>
      <c r="BS52" s="1">
        <v>20.340710000000001</v>
      </c>
      <c r="BT52" s="1">
        <v>27.580539999999999</v>
      </c>
      <c r="BU52" s="1">
        <v>30.096219999999999</v>
      </c>
      <c r="BV52" s="1">
        <v>30.534269999999999</v>
      </c>
      <c r="BW52" s="1">
        <v>28.498159999999999</v>
      </c>
      <c r="BX52" s="1">
        <v>25.9604</v>
      </c>
      <c r="BY52" s="1">
        <v>0.776270075</v>
      </c>
      <c r="BZ52">
        <v>-0.95483187999999997</v>
      </c>
      <c r="CA52">
        <v>1</v>
      </c>
      <c r="CB52" s="7">
        <v>1</v>
      </c>
      <c r="CC52" s="7">
        <v>1</v>
      </c>
      <c r="CD52">
        <v>1</v>
      </c>
      <c r="CE52">
        <f t="shared" si="4"/>
        <v>4</v>
      </c>
    </row>
    <row r="53" spans="1:83">
      <c r="A53" s="1" t="s">
        <v>62</v>
      </c>
      <c r="B53" s="1">
        <v>1</v>
      </c>
      <c r="C53" s="1">
        <v>1</v>
      </c>
      <c r="D53" s="1">
        <v>1</v>
      </c>
      <c r="E53" s="1">
        <v>0</v>
      </c>
      <c r="F53" t="s">
        <v>42</v>
      </c>
      <c r="G53" s="5" t="s">
        <v>330</v>
      </c>
      <c r="H53" s="1" t="s">
        <v>39</v>
      </c>
      <c r="I53" s="1" t="s">
        <v>311</v>
      </c>
      <c r="J53" s="1">
        <v>13</v>
      </c>
      <c r="K53" s="1">
        <v>13</v>
      </c>
      <c r="L53" s="1" t="s">
        <v>316</v>
      </c>
      <c r="M53" s="1" t="s">
        <v>38</v>
      </c>
      <c r="N53" s="1" t="s">
        <v>344</v>
      </c>
      <c r="O53">
        <v>1</v>
      </c>
      <c r="P53" s="1">
        <v>5.0512422807017536</v>
      </c>
      <c r="Q53" s="1">
        <v>2.13</v>
      </c>
      <c r="R53" s="1">
        <v>18.30409356725146</v>
      </c>
      <c r="S53" s="1">
        <v>23.234891259140468</v>
      </c>
      <c r="T53">
        <v>41.794677339303448</v>
      </c>
      <c r="U53">
        <f t="shared" si="0"/>
        <v>9</v>
      </c>
      <c r="V53">
        <v>0</v>
      </c>
      <c r="W53">
        <v>0</v>
      </c>
      <c r="X53">
        <v>1</v>
      </c>
      <c r="Y53" s="6">
        <v>1</v>
      </c>
      <c r="Z53">
        <v>0</v>
      </c>
      <c r="AA53">
        <v>0</v>
      </c>
      <c r="AB53">
        <v>2</v>
      </c>
      <c r="AC53" s="1">
        <v>28.7</v>
      </c>
      <c r="AD53" s="1">
        <v>51</v>
      </c>
      <c r="AE53" s="1" t="s">
        <v>326</v>
      </c>
      <c r="AF53" s="1">
        <v>24.5</v>
      </c>
      <c r="AG53" s="1">
        <v>8.2966651902615318</v>
      </c>
      <c r="AH53" s="1">
        <v>2062</v>
      </c>
      <c r="AI53">
        <v>0.75791855203619907</v>
      </c>
      <c r="AJ53" s="1">
        <v>1447</v>
      </c>
      <c r="AK53">
        <v>6740.3</v>
      </c>
      <c r="AL53">
        <v>19.7</v>
      </c>
      <c r="AM53">
        <v>10.7</v>
      </c>
      <c r="AN53">
        <v>6.4</v>
      </c>
      <c r="AO53">
        <v>4.5</v>
      </c>
      <c r="AP53">
        <v>1.3</v>
      </c>
      <c r="AQ53">
        <v>4.38</v>
      </c>
      <c r="AR53">
        <v>111</v>
      </c>
      <c r="AS53">
        <f t="shared" si="3"/>
        <v>3.4615384615384612</v>
      </c>
      <c r="AT53">
        <v>48.4</v>
      </c>
      <c r="AU53">
        <v>4.49</v>
      </c>
      <c r="AV53">
        <v>139</v>
      </c>
      <c r="AW53" s="1">
        <v>28.033809999999999</v>
      </c>
      <c r="AX53" s="1">
        <v>26.502849999999999</v>
      </c>
      <c r="AY53" s="1">
        <v>26.270990000000001</v>
      </c>
      <c r="AZ53" s="1">
        <v>34.500599999999999</v>
      </c>
      <c r="BA53" s="1">
        <v>30.731580000000001</v>
      </c>
      <c r="BB53" s="1">
        <v>23.9617</v>
      </c>
      <c r="BC53" s="1">
        <v>29.748899999999999</v>
      </c>
      <c r="BD53" s="1">
        <v>24.872720000000001</v>
      </c>
      <c r="BE53" s="1">
        <v>26.898040000000002</v>
      </c>
      <c r="BF53" s="1">
        <v>27.56935</v>
      </c>
      <c r="BG53" s="1">
        <v>26.253689999999999</v>
      </c>
      <c r="BH53" s="1">
        <v>23.891660000000002</v>
      </c>
      <c r="BI53" s="1">
        <v>35.110430000000001</v>
      </c>
      <c r="BJ53" s="1">
        <v>31.966090000000001</v>
      </c>
      <c r="BK53" s="1">
        <v>28.175930000000001</v>
      </c>
      <c r="BL53" s="1">
        <v>28.297979999999999</v>
      </c>
      <c r="BM53" s="1">
        <v>31.469560000000001</v>
      </c>
      <c r="BN53" s="1">
        <v>25.751239999999999</v>
      </c>
      <c r="BO53" s="1">
        <v>29.451560000000001</v>
      </c>
      <c r="BP53" s="1">
        <v>26.791910000000001</v>
      </c>
      <c r="BQ53" s="1">
        <v>25.995329999999999</v>
      </c>
      <c r="BR53" s="1">
        <v>28.977789999999999</v>
      </c>
      <c r="BS53" s="1">
        <v>28.811299999999999</v>
      </c>
      <c r="BT53" s="1">
        <v>30.038</v>
      </c>
      <c r="BU53" s="1">
        <v>32.344029999999997</v>
      </c>
      <c r="BV53" s="1">
        <v>33.026020000000003</v>
      </c>
      <c r="BW53" s="1">
        <v>25.512260000000001</v>
      </c>
      <c r="BX53" s="1">
        <v>26.529309999999999</v>
      </c>
      <c r="BY53" s="1">
        <v>0.77492006499999999</v>
      </c>
      <c r="BZ53">
        <v>-0.21645494000000001</v>
      </c>
      <c r="CA53">
        <v>1</v>
      </c>
      <c r="CB53" s="7">
        <v>1</v>
      </c>
      <c r="CC53" s="7">
        <v>1</v>
      </c>
      <c r="CD53">
        <v>1</v>
      </c>
      <c r="CE53">
        <f t="shared" si="4"/>
        <v>4</v>
      </c>
    </row>
    <row r="54" spans="1:83">
      <c r="A54" s="1" t="s">
        <v>106</v>
      </c>
      <c r="B54" s="1">
        <v>0</v>
      </c>
      <c r="C54" s="1">
        <v>0</v>
      </c>
      <c r="D54" s="1">
        <v>0</v>
      </c>
      <c r="E54" s="1">
        <v>0</v>
      </c>
      <c r="F54" t="s">
        <v>42</v>
      </c>
      <c r="G54" s="5" t="s">
        <v>330</v>
      </c>
      <c r="H54" s="1" t="s">
        <v>39</v>
      </c>
      <c r="I54" s="1" t="s">
        <v>310</v>
      </c>
      <c r="J54" s="1">
        <v>90</v>
      </c>
      <c r="K54" s="1">
        <v>28</v>
      </c>
      <c r="L54" s="1" t="s">
        <v>316</v>
      </c>
      <c r="M54" s="1" t="s">
        <v>38</v>
      </c>
      <c r="N54" s="1" t="s">
        <v>344</v>
      </c>
      <c r="O54">
        <v>1</v>
      </c>
      <c r="P54" s="1">
        <v>5.0993475438596496</v>
      </c>
      <c r="Q54" s="1">
        <v>2.13</v>
      </c>
      <c r="R54" s="1">
        <v>25.672514619883039</v>
      </c>
      <c r="S54" s="1">
        <v>24.075253720503351</v>
      </c>
      <c r="T54">
        <v>41.892219258429378</v>
      </c>
      <c r="U54">
        <f t="shared" si="0"/>
        <v>9.0000000000000018</v>
      </c>
      <c r="V54">
        <v>0</v>
      </c>
      <c r="W54">
        <v>0</v>
      </c>
      <c r="X54">
        <v>1</v>
      </c>
      <c r="Y54" s="6">
        <v>0</v>
      </c>
      <c r="Z54">
        <v>0</v>
      </c>
      <c r="AA54">
        <v>0</v>
      </c>
      <c r="AB54">
        <v>1</v>
      </c>
      <c r="AC54" s="1">
        <v>36.9</v>
      </c>
      <c r="AD54" s="1">
        <v>52</v>
      </c>
      <c r="AE54" s="1" t="s">
        <v>326</v>
      </c>
      <c r="AF54" s="1">
        <v>22.9</v>
      </c>
      <c r="AG54" s="1">
        <v>0</v>
      </c>
      <c r="AH54" s="1">
        <v>179</v>
      </c>
      <c r="AI54">
        <v>0.72398190045248867</v>
      </c>
      <c r="AJ54" s="1">
        <v>153</v>
      </c>
      <c r="AK54">
        <v>3176.3</v>
      </c>
      <c r="AL54">
        <v>26.1</v>
      </c>
      <c r="AM54">
        <v>8.3000000000000007</v>
      </c>
      <c r="AN54">
        <v>6.1</v>
      </c>
      <c r="AO54">
        <v>3.6</v>
      </c>
      <c r="AP54">
        <v>1.9</v>
      </c>
      <c r="AQ54">
        <v>4.5599999999999996</v>
      </c>
      <c r="AR54">
        <v>111</v>
      </c>
      <c r="AS54">
        <f t="shared" si="3"/>
        <v>1.8947368421052633</v>
      </c>
      <c r="AT54">
        <v>59.3</v>
      </c>
      <c r="AU54">
        <v>3.96</v>
      </c>
      <c r="AV54">
        <v>140</v>
      </c>
      <c r="AW54" s="1">
        <v>22.486599999999999</v>
      </c>
      <c r="AX54" s="1">
        <v>18.65691</v>
      </c>
      <c r="AY54" s="1">
        <v>26.50123</v>
      </c>
      <c r="AZ54" s="1">
        <v>27.952549999999999</v>
      </c>
      <c r="BA54" s="1">
        <v>27.8962</v>
      </c>
      <c r="BB54" s="1">
        <v>21.441310000000001</v>
      </c>
      <c r="BC54" s="1">
        <v>27.560919999999999</v>
      </c>
      <c r="BD54" s="1">
        <v>20.17962</v>
      </c>
      <c r="BE54" s="1">
        <v>22.787479999999999</v>
      </c>
      <c r="BF54" s="1">
        <v>20.926439999999999</v>
      </c>
      <c r="BG54" s="1">
        <v>18.111630000000002</v>
      </c>
      <c r="BH54" s="1">
        <v>16.41976</v>
      </c>
      <c r="BI54" s="1">
        <v>31.71575</v>
      </c>
      <c r="BJ54" s="1">
        <v>28.99868</v>
      </c>
      <c r="BK54" s="1">
        <v>21.138459999999998</v>
      </c>
      <c r="BL54" s="1">
        <v>22.275089999999999</v>
      </c>
      <c r="BM54" s="1">
        <v>25.422779999999999</v>
      </c>
      <c r="BN54" s="1">
        <v>16.91386</v>
      </c>
      <c r="BO54" s="1">
        <v>25.851510000000001</v>
      </c>
      <c r="BP54" s="1">
        <v>18.447140000000001</v>
      </c>
      <c r="BQ54" s="1">
        <v>17.558029999999999</v>
      </c>
      <c r="BR54" s="1">
        <v>18.573340000000002</v>
      </c>
      <c r="BS54" s="1">
        <v>19.725629999999999</v>
      </c>
      <c r="BT54" s="1">
        <v>24.335930000000001</v>
      </c>
      <c r="BU54" s="1">
        <v>27.10839</v>
      </c>
      <c r="BV54" s="1">
        <v>25.18994</v>
      </c>
      <c r="BW54" s="1">
        <v>24.60416</v>
      </c>
      <c r="BX54" s="1">
        <v>21.017399999999999</v>
      </c>
      <c r="BY54" s="1">
        <v>0.99979396399999998</v>
      </c>
      <c r="BZ54">
        <v>-2.0911144799999999</v>
      </c>
      <c r="CA54">
        <v>1</v>
      </c>
      <c r="CB54" s="7">
        <v>1</v>
      </c>
      <c r="CC54" s="7">
        <v>1</v>
      </c>
      <c r="CD54">
        <v>1</v>
      </c>
      <c r="CE54">
        <f t="shared" si="4"/>
        <v>4</v>
      </c>
    </row>
    <row r="55" spans="1:83">
      <c r="A55" s="1" t="s">
        <v>43</v>
      </c>
      <c r="B55" s="1">
        <v>1</v>
      </c>
      <c r="C55" s="1">
        <v>1</v>
      </c>
      <c r="D55" s="1">
        <v>1</v>
      </c>
      <c r="E55" s="1">
        <v>0</v>
      </c>
      <c r="F55" t="s">
        <v>42</v>
      </c>
      <c r="G55" s="5" t="s">
        <v>330</v>
      </c>
      <c r="H55" s="1" t="s">
        <v>39</v>
      </c>
      <c r="I55" s="1" t="s">
        <v>312</v>
      </c>
      <c r="J55" s="1">
        <v>12</v>
      </c>
      <c r="K55" s="1">
        <v>12</v>
      </c>
      <c r="L55" s="1" t="s">
        <v>316</v>
      </c>
      <c r="M55" s="1" t="s">
        <v>38</v>
      </c>
      <c r="N55" s="1" t="s">
        <v>344</v>
      </c>
      <c r="O55">
        <v>1</v>
      </c>
      <c r="P55" s="1">
        <v>5.2206819298245613</v>
      </c>
      <c r="Q55" s="1">
        <v>2.5099999999999998</v>
      </c>
      <c r="R55" s="1">
        <v>32.923976608187132</v>
      </c>
      <c r="S55" s="1">
        <v>30.327249170384903</v>
      </c>
      <c r="T55">
        <v>46.049205572181123</v>
      </c>
      <c r="U55">
        <f t="shared" si="0"/>
        <v>10.000000000000002</v>
      </c>
      <c r="V55">
        <v>0</v>
      </c>
      <c r="W55">
        <v>0</v>
      </c>
      <c r="X55">
        <v>1</v>
      </c>
      <c r="Y55" s="6">
        <v>1</v>
      </c>
      <c r="Z55">
        <v>0</v>
      </c>
      <c r="AA55">
        <v>0</v>
      </c>
      <c r="AB55">
        <v>2</v>
      </c>
      <c r="AC55" s="1">
        <v>25.8</v>
      </c>
      <c r="AD55" s="1">
        <v>45</v>
      </c>
      <c r="AE55" s="1" t="s">
        <v>326</v>
      </c>
      <c r="AF55" s="1">
        <v>28.3</v>
      </c>
      <c r="AG55" s="1">
        <v>3.7041505168397992</v>
      </c>
      <c r="AH55" s="1">
        <v>93</v>
      </c>
      <c r="AI55">
        <v>1.0407239819004523</v>
      </c>
      <c r="AJ55" s="1">
        <v>57</v>
      </c>
      <c r="AK55">
        <v>3132.9</v>
      </c>
      <c r="AL55">
        <v>29.7</v>
      </c>
      <c r="AM55">
        <v>10.5</v>
      </c>
      <c r="AN55">
        <v>10.9</v>
      </c>
      <c r="AO55">
        <v>8.6</v>
      </c>
      <c r="AP55">
        <v>1.6</v>
      </c>
      <c r="AQ55">
        <v>4.1399999999999997</v>
      </c>
      <c r="AR55">
        <v>115</v>
      </c>
      <c r="AS55">
        <f t="shared" si="3"/>
        <v>5.3749999999999991</v>
      </c>
      <c r="AT55">
        <v>55.5</v>
      </c>
      <c r="AU55">
        <v>4.3099999999999996</v>
      </c>
      <c r="AV55">
        <v>130</v>
      </c>
      <c r="AW55" s="1">
        <v>23.6</v>
      </c>
      <c r="AX55" s="1">
        <v>23.520489999999999</v>
      </c>
      <c r="AY55" s="1">
        <v>25.554849999999998</v>
      </c>
      <c r="AZ55" s="1">
        <v>27.483160000000002</v>
      </c>
      <c r="BA55" s="1">
        <v>29.899080000000001</v>
      </c>
      <c r="BB55" s="1">
        <v>22.074400000000001</v>
      </c>
      <c r="BC55" s="1">
        <v>28.98734</v>
      </c>
      <c r="BD55" s="1">
        <v>31.32855</v>
      </c>
      <c r="BE55" s="1">
        <v>24.626670000000001</v>
      </c>
      <c r="BF55" s="1">
        <v>22.90279</v>
      </c>
      <c r="BG55" s="1">
        <v>21.54881</v>
      </c>
      <c r="BH55" s="1">
        <v>23.842960000000001</v>
      </c>
      <c r="BI55" s="1">
        <v>34.044170000000001</v>
      </c>
      <c r="BJ55" s="1">
        <v>29.803999999999998</v>
      </c>
      <c r="BK55" s="1">
        <v>25.35988</v>
      </c>
      <c r="BL55" s="1">
        <v>22.52608</v>
      </c>
      <c r="BM55" s="1">
        <v>25.935420000000001</v>
      </c>
      <c r="BN55" s="1">
        <v>22.82892</v>
      </c>
      <c r="BO55" s="1">
        <v>29.419409999999999</v>
      </c>
      <c r="BP55" s="1">
        <v>24.549980000000001</v>
      </c>
      <c r="BQ55" s="1">
        <v>21.145659999999999</v>
      </c>
      <c r="BR55" s="1">
        <v>24.039090000000002</v>
      </c>
      <c r="BS55" s="1">
        <v>22.682130000000001</v>
      </c>
      <c r="BT55" s="1">
        <v>27.955380000000002</v>
      </c>
      <c r="BU55" s="1">
        <v>29.8096</v>
      </c>
      <c r="BV55" s="1">
        <v>29.543959999999998</v>
      </c>
      <c r="BW55" s="1">
        <v>27.308430000000001</v>
      </c>
      <c r="BX55" s="1">
        <v>27.371690000000001</v>
      </c>
      <c r="BY55" s="1">
        <v>0.99673096400000005</v>
      </c>
      <c r="BZ55">
        <v>1.71314732</v>
      </c>
      <c r="CA55">
        <v>1</v>
      </c>
      <c r="CB55" s="7">
        <v>1</v>
      </c>
      <c r="CC55" s="7">
        <v>1</v>
      </c>
      <c r="CD55">
        <v>1</v>
      </c>
      <c r="CE55">
        <f t="shared" si="4"/>
        <v>4</v>
      </c>
    </row>
    <row r="56" spans="1:83">
      <c r="A56" s="1" t="s">
        <v>82</v>
      </c>
      <c r="B56" s="1">
        <v>1</v>
      </c>
      <c r="C56" s="1">
        <v>1</v>
      </c>
      <c r="D56" s="1">
        <v>0</v>
      </c>
      <c r="E56" s="1">
        <v>1</v>
      </c>
      <c r="F56" t="s">
        <v>39</v>
      </c>
      <c r="G56" s="5" t="s">
        <v>330</v>
      </c>
      <c r="H56" s="1" t="s">
        <v>39</v>
      </c>
      <c r="I56" s="1" t="s">
        <v>310</v>
      </c>
      <c r="J56" s="1">
        <v>19</v>
      </c>
      <c r="K56" s="1">
        <v>19</v>
      </c>
      <c r="L56" s="1" t="s">
        <v>316</v>
      </c>
      <c r="M56" s="1" t="s">
        <v>38</v>
      </c>
      <c r="N56" s="1" t="s">
        <v>344</v>
      </c>
      <c r="O56">
        <v>1</v>
      </c>
      <c r="P56" s="1">
        <v>5.2238633333333331</v>
      </c>
      <c r="Q56" s="1">
        <v>2.33</v>
      </c>
      <c r="R56" s="1">
        <v>17.777777777777775</v>
      </c>
      <c r="S56" s="1">
        <v>22.065435292253053</v>
      </c>
      <c r="T56">
        <v>40.63945884833484</v>
      </c>
      <c r="U56">
        <f t="shared" si="0"/>
        <v>9.0000000000000018</v>
      </c>
      <c r="V56">
        <v>0</v>
      </c>
      <c r="W56">
        <v>0</v>
      </c>
      <c r="X56">
        <v>1</v>
      </c>
      <c r="Y56" s="6">
        <v>0</v>
      </c>
      <c r="Z56">
        <v>0</v>
      </c>
      <c r="AA56">
        <v>0</v>
      </c>
      <c r="AB56">
        <v>1</v>
      </c>
      <c r="AC56" s="1">
        <v>35</v>
      </c>
      <c r="AD56" s="1">
        <v>52</v>
      </c>
      <c r="AE56" s="1" t="s">
        <v>326</v>
      </c>
      <c r="AF56" s="1">
        <v>27.8</v>
      </c>
      <c r="AG56" s="1">
        <v>0</v>
      </c>
      <c r="AH56" s="1">
        <v>806</v>
      </c>
      <c r="AI56">
        <v>0.61085972850678727</v>
      </c>
      <c r="AJ56" s="1">
        <v>1151</v>
      </c>
      <c r="AK56">
        <v>4771.2</v>
      </c>
      <c r="AL56">
        <v>28.9</v>
      </c>
      <c r="AM56">
        <v>15.5</v>
      </c>
      <c r="AN56">
        <v>5</v>
      </c>
      <c r="AO56">
        <v>3.2</v>
      </c>
      <c r="AP56">
        <v>1.1000000000000001</v>
      </c>
      <c r="AQ56">
        <v>4.84</v>
      </c>
      <c r="AR56">
        <v>149</v>
      </c>
      <c r="AS56">
        <f t="shared" si="3"/>
        <v>2.9090909090909092</v>
      </c>
      <c r="AT56">
        <v>63.9</v>
      </c>
      <c r="AU56">
        <v>4.6399999999999997</v>
      </c>
      <c r="AV56">
        <v>143</v>
      </c>
      <c r="AW56" s="1">
        <v>27.769829999999999</v>
      </c>
      <c r="AX56" s="1">
        <v>27.989989999999999</v>
      </c>
      <c r="AY56" s="1">
        <v>29.83323</v>
      </c>
      <c r="AZ56" s="1">
        <v>33.191549999999999</v>
      </c>
      <c r="BA56" s="1">
        <v>31.494240000000001</v>
      </c>
      <c r="BB56" s="1">
        <v>27.323630000000001</v>
      </c>
      <c r="BC56" s="1">
        <v>30.733360000000001</v>
      </c>
      <c r="BD56" s="1">
        <v>25.210280000000001</v>
      </c>
      <c r="BE56" s="1">
        <v>28.526039999999998</v>
      </c>
      <c r="BF56" s="1">
        <v>25.220330000000001</v>
      </c>
      <c r="BG56" s="1">
        <v>27.081209999999999</v>
      </c>
      <c r="BH56" s="1">
        <v>25.14865</v>
      </c>
      <c r="BI56" s="1">
        <v>35.806289999999997</v>
      </c>
      <c r="BJ56" s="1">
        <v>32.420059999999999</v>
      </c>
      <c r="BK56" s="1">
        <v>29.354310000000002</v>
      </c>
      <c r="BL56" s="1">
        <v>26.31512</v>
      </c>
      <c r="BM56" s="1">
        <v>31.795059999999999</v>
      </c>
      <c r="BN56" s="1">
        <v>24.399930000000001</v>
      </c>
      <c r="BO56" s="1">
        <v>29.658280000000001</v>
      </c>
      <c r="BP56" s="1">
        <v>26.491230000000002</v>
      </c>
      <c r="BQ56" s="1">
        <v>27.365950000000002</v>
      </c>
      <c r="BR56" s="1">
        <v>28.79832</v>
      </c>
      <c r="BS56" s="1">
        <v>27.760339999999999</v>
      </c>
      <c r="BT56" s="1">
        <v>30.393049999999999</v>
      </c>
      <c r="BU56" s="1">
        <v>31.272030000000001</v>
      </c>
      <c r="BV56" s="1">
        <v>32.554830000000003</v>
      </c>
      <c r="BW56" s="1">
        <v>30.252030000000001</v>
      </c>
      <c r="BX56" s="1">
        <v>27.997499999999999</v>
      </c>
      <c r="BY56" s="1">
        <v>8.0971803999999994E-2</v>
      </c>
      <c r="BZ56">
        <v>-2.90728403</v>
      </c>
      <c r="CA56">
        <v>1</v>
      </c>
      <c r="CB56" s="7">
        <v>1</v>
      </c>
      <c r="CC56" s="7">
        <v>1</v>
      </c>
      <c r="CD56">
        <v>1</v>
      </c>
      <c r="CE56">
        <f t="shared" si="4"/>
        <v>4</v>
      </c>
    </row>
    <row r="57" spans="1:83">
      <c r="A57" s="1" t="s">
        <v>110</v>
      </c>
      <c r="B57" s="1">
        <v>0</v>
      </c>
      <c r="C57" s="1">
        <v>0</v>
      </c>
      <c r="D57" s="1">
        <v>0</v>
      </c>
      <c r="E57" s="1">
        <v>0</v>
      </c>
      <c r="F57" t="s">
        <v>39</v>
      </c>
      <c r="G57" s="5" t="s">
        <v>330</v>
      </c>
      <c r="H57" s="1" t="s">
        <v>39</v>
      </c>
      <c r="I57" s="1" t="s">
        <v>309</v>
      </c>
      <c r="J57" s="1">
        <v>90</v>
      </c>
      <c r="K57" s="1">
        <v>28</v>
      </c>
      <c r="L57" s="1" t="s">
        <v>316</v>
      </c>
      <c r="M57" s="1" t="s">
        <v>38</v>
      </c>
      <c r="N57" s="1" t="s">
        <v>344</v>
      </c>
      <c r="O57">
        <v>1</v>
      </c>
      <c r="P57" s="1">
        <v>5.2741289473684212</v>
      </c>
      <c r="Q57" s="1">
        <v>1.55</v>
      </c>
      <c r="R57" s="1">
        <v>17.192982456140349</v>
      </c>
      <c r="S57" s="1">
        <v>12.946425625994026</v>
      </c>
      <c r="T57">
        <v>35.487358965772174</v>
      </c>
      <c r="U57">
        <f t="shared" si="0"/>
        <v>9.9999999999999982</v>
      </c>
      <c r="V57">
        <v>0</v>
      </c>
      <c r="W57">
        <v>0</v>
      </c>
      <c r="X57">
        <v>1</v>
      </c>
      <c r="Y57" s="6">
        <v>0</v>
      </c>
      <c r="Z57">
        <v>0</v>
      </c>
      <c r="AA57">
        <v>1</v>
      </c>
      <c r="AB57">
        <v>2</v>
      </c>
      <c r="AC57" s="1">
        <v>24.5</v>
      </c>
      <c r="AD57" s="1">
        <v>36</v>
      </c>
      <c r="AE57" s="1" t="s">
        <v>326</v>
      </c>
      <c r="AF57" s="1">
        <v>18.2</v>
      </c>
      <c r="AG57" s="1">
        <v>4.075546961392531</v>
      </c>
      <c r="AH57" s="1">
        <v>152</v>
      </c>
      <c r="AI57">
        <v>0.38461538461538458</v>
      </c>
      <c r="AJ57" s="1">
        <v>122</v>
      </c>
      <c r="AK57">
        <v>2014.1</v>
      </c>
      <c r="AL57">
        <v>47.8</v>
      </c>
      <c r="AM57">
        <v>11.9</v>
      </c>
      <c r="AN57">
        <v>3.61</v>
      </c>
      <c r="AO57">
        <v>3.7</v>
      </c>
      <c r="AP57">
        <v>1.8</v>
      </c>
      <c r="AQ57">
        <v>3.61</v>
      </c>
      <c r="AR57">
        <v>113</v>
      </c>
      <c r="AS57">
        <f t="shared" si="3"/>
        <v>2.0555555555555558</v>
      </c>
      <c r="AT57">
        <v>72.3</v>
      </c>
      <c r="AU57">
        <v>3.92</v>
      </c>
      <c r="AV57">
        <v>138</v>
      </c>
      <c r="AW57" s="1">
        <v>27.357330000000001</v>
      </c>
      <c r="AX57" s="1">
        <v>27.165089999999999</v>
      </c>
      <c r="AY57" s="1">
        <v>29.15052</v>
      </c>
      <c r="AZ57" s="1">
        <v>33.423920000000003</v>
      </c>
      <c r="BA57" s="1">
        <v>31.120159999999998</v>
      </c>
      <c r="BB57" s="1">
        <v>26.39301</v>
      </c>
      <c r="BC57" s="1">
        <v>31.168839999999999</v>
      </c>
      <c r="BD57" s="1">
        <v>26.237469999999998</v>
      </c>
      <c r="BE57" s="1">
        <v>26.333559999999999</v>
      </c>
      <c r="BF57" s="1">
        <v>25.247350000000001</v>
      </c>
      <c r="BG57" s="1">
        <v>23.901499999999999</v>
      </c>
      <c r="BH57" s="1">
        <v>24.159610000000001</v>
      </c>
      <c r="BI57" s="1">
        <v>35.753439999999998</v>
      </c>
      <c r="BJ57" s="1">
        <v>32.439610000000002</v>
      </c>
      <c r="BK57" s="1">
        <v>29.569009999999999</v>
      </c>
      <c r="BL57" s="1">
        <v>26.972239999999999</v>
      </c>
      <c r="BM57" s="1">
        <v>31.538209999999999</v>
      </c>
      <c r="BN57" s="1">
        <v>24.089400000000001</v>
      </c>
      <c r="BO57" s="1">
        <v>30.938880000000001</v>
      </c>
      <c r="BP57" s="1">
        <v>24.988150000000001</v>
      </c>
      <c r="BQ57" s="1">
        <v>27.22775</v>
      </c>
      <c r="BR57" s="1">
        <v>28.7591</v>
      </c>
      <c r="BS57" s="1">
        <v>28.231780000000001</v>
      </c>
      <c r="BT57" s="1">
        <v>29.673690000000001</v>
      </c>
      <c r="BU57" s="1">
        <v>30.485289999999999</v>
      </c>
      <c r="BV57" s="1">
        <v>32.566670000000002</v>
      </c>
      <c r="BW57" s="1">
        <v>29.802119999999999</v>
      </c>
      <c r="BX57" s="1">
        <v>28.632629999999999</v>
      </c>
      <c r="BY57" s="1">
        <v>0.61298419100000001</v>
      </c>
      <c r="BZ57">
        <v>-5.2330247300000003</v>
      </c>
      <c r="CA57">
        <v>1</v>
      </c>
      <c r="CB57" s="7">
        <v>1</v>
      </c>
      <c r="CC57">
        <v>1</v>
      </c>
      <c r="CD57">
        <v>3</v>
      </c>
      <c r="CE57">
        <f t="shared" si="4"/>
        <v>6</v>
      </c>
    </row>
    <row r="58" spans="1:83">
      <c r="A58" s="1" t="s">
        <v>77</v>
      </c>
      <c r="B58" s="1">
        <v>0</v>
      </c>
      <c r="C58" s="1">
        <v>1</v>
      </c>
      <c r="D58" s="1">
        <v>0</v>
      </c>
      <c r="E58" s="1">
        <v>1</v>
      </c>
      <c r="F58" t="s">
        <v>39</v>
      </c>
      <c r="G58" s="5" t="s">
        <v>330</v>
      </c>
      <c r="H58" s="1" t="s">
        <v>39</v>
      </c>
      <c r="I58" s="1" t="s">
        <v>309</v>
      </c>
      <c r="J58" s="1">
        <v>39</v>
      </c>
      <c r="K58" s="1">
        <v>28</v>
      </c>
      <c r="L58" s="1" t="s">
        <v>316</v>
      </c>
      <c r="M58" s="1" t="s">
        <v>38</v>
      </c>
      <c r="N58" s="1" t="s">
        <v>344</v>
      </c>
      <c r="O58">
        <v>1</v>
      </c>
      <c r="P58" s="1">
        <v>5.3046896491228068</v>
      </c>
      <c r="Q58" s="1">
        <v>2.63</v>
      </c>
      <c r="R58" s="1">
        <v>31.286549707602337</v>
      </c>
      <c r="S58" s="1">
        <v>25.734134621714198</v>
      </c>
      <c r="T58">
        <v>47.061504576831098</v>
      </c>
      <c r="U58">
        <f t="shared" si="0"/>
        <v>10</v>
      </c>
      <c r="V58">
        <v>0</v>
      </c>
      <c r="W58">
        <v>0</v>
      </c>
      <c r="X58">
        <v>1</v>
      </c>
      <c r="Y58" s="6">
        <v>1</v>
      </c>
      <c r="Z58">
        <v>0</v>
      </c>
      <c r="AA58">
        <v>0</v>
      </c>
      <c r="AB58">
        <v>2</v>
      </c>
      <c r="AC58" s="1">
        <v>30.4</v>
      </c>
      <c r="AD58" s="1">
        <v>45</v>
      </c>
      <c r="AE58" s="1" t="s">
        <v>326</v>
      </c>
      <c r="AF58" s="1">
        <v>29.7</v>
      </c>
      <c r="AG58" s="1">
        <v>4.8813846567705728</v>
      </c>
      <c r="AH58" s="1">
        <v>305</v>
      </c>
      <c r="AI58">
        <v>0.62217194570135748</v>
      </c>
      <c r="AJ58" s="1">
        <v>717</v>
      </c>
      <c r="AK58">
        <v>10367.299999999999</v>
      </c>
      <c r="AL58">
        <v>25.5</v>
      </c>
      <c r="AM58">
        <v>13.9</v>
      </c>
      <c r="AN58">
        <v>12.8</v>
      </c>
      <c r="AO58">
        <v>11.2</v>
      </c>
      <c r="AP58">
        <v>0.9</v>
      </c>
      <c r="AQ58">
        <v>3.48</v>
      </c>
      <c r="AR58">
        <v>144</v>
      </c>
      <c r="AS58">
        <f t="shared" si="3"/>
        <v>12.444444444444443</v>
      </c>
      <c r="AT58">
        <v>54.5</v>
      </c>
      <c r="AU58">
        <v>4.16</v>
      </c>
      <c r="AV58">
        <v>134</v>
      </c>
      <c r="AW58" s="1">
        <v>23.961549999999999</v>
      </c>
      <c r="AX58" s="1">
        <v>21.728950000000001</v>
      </c>
      <c r="AY58" s="1">
        <v>28.874549999999999</v>
      </c>
      <c r="AZ58" s="1">
        <v>30.235240000000001</v>
      </c>
      <c r="BA58" s="1">
        <v>29.42164</v>
      </c>
      <c r="BB58" s="1">
        <v>21.65165</v>
      </c>
      <c r="BC58" s="1">
        <v>28.19999</v>
      </c>
      <c r="BD58" s="1">
        <v>23.37358</v>
      </c>
      <c r="BE58" s="1">
        <v>25.8005</v>
      </c>
      <c r="BF58" s="1">
        <v>24.555789999999998</v>
      </c>
      <c r="BG58" s="1">
        <v>19.659780000000001</v>
      </c>
      <c r="BH58" s="1">
        <v>20.116779999999999</v>
      </c>
      <c r="BI58" s="1">
        <v>34.496609999999997</v>
      </c>
      <c r="BJ58" s="1">
        <v>30.051680000000001</v>
      </c>
      <c r="BK58" s="1">
        <v>22.723469999999999</v>
      </c>
      <c r="BL58" s="1">
        <v>20.712589999999999</v>
      </c>
      <c r="BM58" s="1">
        <v>27.866790000000002</v>
      </c>
      <c r="BN58" s="1">
        <v>22.717420000000001</v>
      </c>
      <c r="BO58" s="1">
        <v>28.6328</v>
      </c>
      <c r="BP58" s="1">
        <v>21.74119</v>
      </c>
      <c r="BQ58" s="1">
        <v>23.90821</v>
      </c>
      <c r="BR58" s="1">
        <v>21.224620000000002</v>
      </c>
      <c r="BS58" s="1">
        <v>21.567910000000001</v>
      </c>
      <c r="BT58" s="1">
        <v>25.590920000000001</v>
      </c>
      <c r="BU58" s="1">
        <v>29.974319999999999</v>
      </c>
      <c r="BV58" s="1">
        <v>28.520659999999999</v>
      </c>
      <c r="BW58" s="1">
        <v>27.000450000000001</v>
      </c>
      <c r="BX58" s="1">
        <v>27.152380000000001</v>
      </c>
      <c r="BY58" s="1">
        <v>0.99833435500000001</v>
      </c>
      <c r="BZ58">
        <v>-0.40719611999999999</v>
      </c>
      <c r="CA58">
        <v>1</v>
      </c>
      <c r="CB58" s="7">
        <v>1</v>
      </c>
      <c r="CC58" s="7">
        <v>1</v>
      </c>
      <c r="CD58">
        <v>1</v>
      </c>
      <c r="CE58">
        <f t="shared" si="4"/>
        <v>4</v>
      </c>
    </row>
    <row r="59" spans="1:83">
      <c r="A59" s="1" t="s">
        <v>80</v>
      </c>
      <c r="B59" s="1">
        <v>1</v>
      </c>
      <c r="C59" s="1">
        <v>1</v>
      </c>
      <c r="D59" s="1">
        <v>0</v>
      </c>
      <c r="E59" s="1">
        <v>1</v>
      </c>
      <c r="F59" t="s">
        <v>42</v>
      </c>
      <c r="G59" s="5" t="s">
        <v>330</v>
      </c>
      <c r="H59" s="1" t="s">
        <v>39</v>
      </c>
      <c r="I59" s="1" t="s">
        <v>310</v>
      </c>
      <c r="J59" s="1">
        <v>19</v>
      </c>
      <c r="K59" s="1">
        <v>19</v>
      </c>
      <c r="L59" s="1" t="s">
        <v>316</v>
      </c>
      <c r="M59" s="1" t="s">
        <v>38</v>
      </c>
      <c r="N59" s="1" t="s">
        <v>344</v>
      </c>
      <c r="O59">
        <v>1</v>
      </c>
      <c r="P59" s="1">
        <v>5.3900226315789475</v>
      </c>
      <c r="Q59" s="1">
        <v>2.17</v>
      </c>
      <c r="R59" s="1">
        <v>33.684210526315788</v>
      </c>
      <c r="S59" s="1">
        <v>24.368239503394431</v>
      </c>
      <c r="T59">
        <v>44.273380207043544</v>
      </c>
      <c r="U59">
        <f t="shared" si="0"/>
        <v>10</v>
      </c>
      <c r="V59">
        <v>0</v>
      </c>
      <c r="W59">
        <v>0</v>
      </c>
      <c r="X59">
        <v>1</v>
      </c>
      <c r="Y59" s="6">
        <v>1</v>
      </c>
      <c r="Z59">
        <v>0</v>
      </c>
      <c r="AA59">
        <v>0</v>
      </c>
      <c r="AB59">
        <v>2</v>
      </c>
      <c r="AC59" s="1">
        <v>38.6</v>
      </c>
      <c r="AD59" s="1">
        <v>41</v>
      </c>
      <c r="AE59" s="1" t="s">
        <v>326</v>
      </c>
      <c r="AF59" s="1">
        <v>23.3</v>
      </c>
      <c r="AG59" s="1">
        <v>0</v>
      </c>
      <c r="AH59" s="1">
        <v>146</v>
      </c>
      <c r="AI59">
        <v>0.65610859728506787</v>
      </c>
      <c r="AJ59" s="1">
        <v>248</v>
      </c>
      <c r="AK59">
        <v>3775.7</v>
      </c>
      <c r="AL59">
        <v>25.6</v>
      </c>
      <c r="AM59">
        <v>29.8</v>
      </c>
      <c r="AN59">
        <v>10.6</v>
      </c>
      <c r="AO59">
        <v>8.1999999999999993</v>
      </c>
      <c r="AP59">
        <v>1.1000000000000001</v>
      </c>
      <c r="AQ59">
        <v>5.56</v>
      </c>
      <c r="AR59">
        <v>101</v>
      </c>
      <c r="AS59">
        <f t="shared" si="3"/>
        <v>7.4545454545454533</v>
      </c>
      <c r="AT59">
        <v>52.6</v>
      </c>
      <c r="AU59">
        <v>3.85</v>
      </c>
      <c r="AV59">
        <v>135</v>
      </c>
      <c r="AW59" s="1">
        <v>25.879940000000001</v>
      </c>
      <c r="AX59" s="1">
        <v>26.673310000000001</v>
      </c>
      <c r="AY59" s="1">
        <v>27.45834</v>
      </c>
      <c r="AZ59" s="1">
        <v>32.742640000000002</v>
      </c>
      <c r="BA59" s="1">
        <v>30.516999999999999</v>
      </c>
      <c r="BB59" s="1">
        <v>24.995460000000001</v>
      </c>
      <c r="BC59" s="1">
        <v>29.782550000000001</v>
      </c>
      <c r="BD59" s="1">
        <v>23.628340000000001</v>
      </c>
      <c r="BE59" s="1">
        <v>26.543389999999999</v>
      </c>
      <c r="BF59" s="1">
        <v>25.780670000000001</v>
      </c>
      <c r="BG59" s="1">
        <v>21.07039</v>
      </c>
      <c r="BH59" s="1">
        <v>21.583870000000001</v>
      </c>
      <c r="BI59" s="1">
        <v>35.164140000000003</v>
      </c>
      <c r="BJ59" s="1">
        <v>30.371919999999999</v>
      </c>
      <c r="BK59" s="1">
        <v>23.620080000000002</v>
      </c>
      <c r="BL59" s="1">
        <v>22.08963</v>
      </c>
      <c r="BM59" s="1">
        <v>28.912710000000001</v>
      </c>
      <c r="BN59" s="1">
        <v>20.014600000000002</v>
      </c>
      <c r="BO59" s="1">
        <v>30.70223</v>
      </c>
      <c r="BP59" s="1">
        <v>23.090499999999999</v>
      </c>
      <c r="BQ59" s="1">
        <v>23.066220000000001</v>
      </c>
      <c r="BR59" s="1">
        <v>22.01211</v>
      </c>
      <c r="BS59" s="1">
        <v>20.472899999999999</v>
      </c>
      <c r="BT59" s="1">
        <v>26.835090000000001</v>
      </c>
      <c r="BU59" s="1">
        <v>26.311029999999999</v>
      </c>
      <c r="BV59" s="1">
        <v>28.405519999999999</v>
      </c>
      <c r="BW59" s="1">
        <v>28.21452</v>
      </c>
      <c r="BX59" s="1">
        <v>25.864999999999998</v>
      </c>
      <c r="BY59" s="1">
        <v>0.95150878800000005</v>
      </c>
      <c r="BZ59">
        <v>0.19062924000000001</v>
      </c>
      <c r="CA59">
        <v>1</v>
      </c>
      <c r="CB59" s="7">
        <v>1</v>
      </c>
      <c r="CC59" s="7">
        <v>1</v>
      </c>
      <c r="CD59">
        <v>2</v>
      </c>
      <c r="CE59">
        <f t="shared" si="4"/>
        <v>5</v>
      </c>
    </row>
    <row r="60" spans="1:83">
      <c r="A60" s="1" t="s">
        <v>63</v>
      </c>
      <c r="B60" s="1">
        <v>0</v>
      </c>
      <c r="C60" s="1">
        <v>1</v>
      </c>
      <c r="D60" s="1">
        <v>1</v>
      </c>
      <c r="E60" s="1">
        <v>0</v>
      </c>
      <c r="F60" t="s">
        <v>42</v>
      </c>
      <c r="G60" s="5" t="s">
        <v>330</v>
      </c>
      <c r="H60" s="1" t="s">
        <v>39</v>
      </c>
      <c r="I60" s="1" t="s">
        <v>309</v>
      </c>
      <c r="J60" s="1">
        <v>51</v>
      </c>
      <c r="K60" s="1">
        <v>28</v>
      </c>
      <c r="L60" s="1" t="s">
        <v>316</v>
      </c>
      <c r="M60" s="1" t="s">
        <v>38</v>
      </c>
      <c r="N60" s="1" t="s">
        <v>344</v>
      </c>
      <c r="O60">
        <v>1</v>
      </c>
      <c r="P60" s="1">
        <v>5.5802347368421055</v>
      </c>
      <c r="Q60" s="1">
        <v>1.74</v>
      </c>
      <c r="R60" s="1">
        <v>12.631578947368419</v>
      </c>
      <c r="S60" s="1">
        <v>22.909436160247626</v>
      </c>
      <c r="T60">
        <v>46.594677339303452</v>
      </c>
      <c r="U60">
        <f t="shared" si="0"/>
        <v>9.0000000000000036</v>
      </c>
      <c r="V60">
        <v>0</v>
      </c>
      <c r="W60">
        <v>0</v>
      </c>
      <c r="X60">
        <v>1</v>
      </c>
      <c r="Y60" s="6">
        <v>0</v>
      </c>
      <c r="Z60">
        <v>0</v>
      </c>
      <c r="AA60">
        <v>0</v>
      </c>
      <c r="AB60">
        <v>1</v>
      </c>
      <c r="AC60" s="1">
        <v>32.6</v>
      </c>
      <c r="AD60" s="1">
        <v>63</v>
      </c>
      <c r="AE60" s="1" t="s">
        <v>326</v>
      </c>
      <c r="AF60" s="1">
        <v>20.3</v>
      </c>
      <c r="AG60" s="1">
        <v>4.9429995933660402</v>
      </c>
      <c r="AH60" s="1">
        <v>261</v>
      </c>
      <c r="AI60">
        <v>1.0746606334841629</v>
      </c>
      <c r="AJ60" s="1">
        <v>220</v>
      </c>
      <c r="AK60">
        <v>4856.2</v>
      </c>
      <c r="AL60">
        <v>34.700000000000003</v>
      </c>
      <c r="AM60">
        <v>21.6</v>
      </c>
      <c r="AN60">
        <v>6.4</v>
      </c>
      <c r="AO60">
        <v>4.5999999999999996</v>
      </c>
      <c r="AP60">
        <v>1.1000000000000001</v>
      </c>
      <c r="AQ60">
        <v>2.77</v>
      </c>
      <c r="AR60">
        <v>99</v>
      </c>
      <c r="AS60">
        <f t="shared" si="3"/>
        <v>4.1818181818181808</v>
      </c>
      <c r="AT60">
        <v>67</v>
      </c>
      <c r="AU60">
        <v>2.57</v>
      </c>
      <c r="AV60">
        <v>132</v>
      </c>
      <c r="AW60" s="1">
        <v>28.277370000000001</v>
      </c>
      <c r="AX60" s="1">
        <v>27.493510000000001</v>
      </c>
      <c r="AY60" s="1">
        <v>27.750219999999999</v>
      </c>
      <c r="AZ60" s="1">
        <v>33.654269999999997</v>
      </c>
      <c r="BA60" s="1">
        <v>30.937750000000001</v>
      </c>
      <c r="BB60" s="1">
        <v>24.70786</v>
      </c>
      <c r="BC60" s="1">
        <v>30.889610000000001</v>
      </c>
      <c r="BD60" s="1">
        <v>26.541039999999999</v>
      </c>
      <c r="BE60" s="1">
        <v>26.205290000000002</v>
      </c>
      <c r="BF60" s="1">
        <v>26.463750000000001</v>
      </c>
      <c r="BG60" s="1">
        <v>24.644960000000001</v>
      </c>
      <c r="BH60" s="1">
        <v>23.880849999999999</v>
      </c>
      <c r="BI60" s="1">
        <v>35.653469999999999</v>
      </c>
      <c r="BJ60" s="1">
        <v>30.87782</v>
      </c>
      <c r="BK60" s="1">
        <v>29.12837</v>
      </c>
      <c r="BL60" s="1">
        <v>25.0611</v>
      </c>
      <c r="BM60" s="1">
        <v>30.271640000000001</v>
      </c>
      <c r="BN60" s="1">
        <v>24.29748</v>
      </c>
      <c r="BO60" s="1">
        <v>30.375129999999999</v>
      </c>
      <c r="BP60" s="1">
        <v>25.720230000000001</v>
      </c>
      <c r="BQ60" s="1">
        <v>27.29307</v>
      </c>
      <c r="BR60" s="1">
        <v>29.15596</v>
      </c>
      <c r="BS60" s="1">
        <v>27.704249999999998</v>
      </c>
      <c r="BT60" s="1">
        <v>30.111229999999999</v>
      </c>
      <c r="BU60" s="1">
        <v>29.705909999999999</v>
      </c>
      <c r="BV60" s="1">
        <v>32.470680000000002</v>
      </c>
      <c r="BW60" s="1">
        <v>28.10004</v>
      </c>
      <c r="BX60" s="1">
        <v>28.1159</v>
      </c>
      <c r="BY60" s="1">
        <v>0.66949018100000002</v>
      </c>
      <c r="BZ60">
        <v>-2.2648073100000001</v>
      </c>
      <c r="CA60">
        <v>1</v>
      </c>
      <c r="CB60" s="7">
        <v>2</v>
      </c>
      <c r="CC60" s="7">
        <v>1</v>
      </c>
      <c r="CD60">
        <v>1</v>
      </c>
      <c r="CE60">
        <f t="shared" si="4"/>
        <v>5</v>
      </c>
    </row>
    <row r="61" spans="1:83">
      <c r="A61" s="1" t="s">
        <v>108</v>
      </c>
      <c r="B61" s="1">
        <v>0</v>
      </c>
      <c r="C61" s="1">
        <v>0</v>
      </c>
      <c r="D61" s="1">
        <v>0</v>
      </c>
      <c r="E61" s="1">
        <v>0</v>
      </c>
      <c r="F61" t="s">
        <v>39</v>
      </c>
      <c r="G61" s="5" t="s">
        <v>330</v>
      </c>
      <c r="H61" s="1" t="s">
        <v>39</v>
      </c>
      <c r="I61" s="1" t="s">
        <v>309</v>
      </c>
      <c r="J61" s="1">
        <v>90</v>
      </c>
      <c r="K61" s="1">
        <v>28</v>
      </c>
      <c r="L61" s="1" t="s">
        <v>316</v>
      </c>
      <c r="M61" s="1" t="s">
        <v>38</v>
      </c>
      <c r="N61" s="1" t="s">
        <v>344</v>
      </c>
      <c r="O61">
        <v>1</v>
      </c>
      <c r="P61" s="1">
        <v>5.7206905263157894</v>
      </c>
      <c r="Q61" s="1">
        <v>2.2799999999999998</v>
      </c>
      <c r="R61" s="1">
        <v>21.403508771929822</v>
      </c>
      <c r="S61" s="1">
        <v>24.444483501121375</v>
      </c>
      <c r="T61">
        <v>52.147809187074131</v>
      </c>
      <c r="U61">
        <f t="shared" si="0"/>
        <v>10.000000000000004</v>
      </c>
      <c r="V61">
        <v>0</v>
      </c>
      <c r="W61">
        <v>0</v>
      </c>
      <c r="X61">
        <v>1</v>
      </c>
      <c r="Y61" s="6">
        <v>0</v>
      </c>
      <c r="Z61">
        <v>0</v>
      </c>
      <c r="AA61">
        <v>0</v>
      </c>
      <c r="AB61">
        <v>1</v>
      </c>
      <c r="AC61" s="1">
        <v>26.2</v>
      </c>
      <c r="AD61" s="1">
        <v>52</v>
      </c>
      <c r="AE61" s="1" t="s">
        <v>326</v>
      </c>
      <c r="AF61" s="1">
        <v>26.9</v>
      </c>
      <c r="AG61" s="1">
        <v>7.1613680022349753</v>
      </c>
      <c r="AH61" s="1">
        <v>603</v>
      </c>
      <c r="AI61">
        <v>0.74660633484162886</v>
      </c>
      <c r="AJ61" s="1">
        <v>615</v>
      </c>
      <c r="AK61">
        <v>3126.3</v>
      </c>
      <c r="AL61">
        <v>32.799999999999997</v>
      </c>
      <c r="AM61">
        <v>15.4</v>
      </c>
      <c r="AN61">
        <v>18.399999999999999</v>
      </c>
      <c r="AO61">
        <v>11.6</v>
      </c>
      <c r="AP61">
        <v>4.5</v>
      </c>
      <c r="AQ61">
        <v>3.96</v>
      </c>
      <c r="AR61">
        <v>261</v>
      </c>
      <c r="AS61">
        <f t="shared" si="3"/>
        <v>2.5777777777777775</v>
      </c>
      <c r="AT61">
        <v>59</v>
      </c>
      <c r="AU61">
        <v>4.3099999999999996</v>
      </c>
      <c r="AV61">
        <v>138</v>
      </c>
      <c r="AW61" s="1">
        <v>27.884129999999999</v>
      </c>
      <c r="AX61" s="1">
        <v>22.844560000000001</v>
      </c>
      <c r="AY61" s="1">
        <v>29.039100000000001</v>
      </c>
      <c r="AZ61" s="1">
        <v>33.020209999999999</v>
      </c>
      <c r="BA61" s="1">
        <v>30.358989999999999</v>
      </c>
      <c r="BB61" s="1">
        <v>24.06324</v>
      </c>
      <c r="BC61" s="1">
        <v>29.394929999999999</v>
      </c>
      <c r="BD61" s="1">
        <v>24.539249999999999</v>
      </c>
      <c r="BE61" s="1">
        <v>28.40503</v>
      </c>
      <c r="BF61" s="1">
        <v>21.541650000000001</v>
      </c>
      <c r="BG61" s="1">
        <v>25.65971</v>
      </c>
      <c r="BH61" s="1">
        <v>21.816320000000001</v>
      </c>
      <c r="BI61" s="1">
        <v>35.220790000000001</v>
      </c>
      <c r="BJ61" s="1">
        <v>31.254000000000001</v>
      </c>
      <c r="BK61" s="1">
        <v>28.058319999999998</v>
      </c>
      <c r="BL61" s="1">
        <v>22.766359999999999</v>
      </c>
      <c r="BM61" s="1">
        <v>30.274529999999999</v>
      </c>
      <c r="BN61" s="1">
        <v>23.89162</v>
      </c>
      <c r="BO61" s="1">
        <v>29.122969999999999</v>
      </c>
      <c r="BP61" s="1">
        <v>26.305579999999999</v>
      </c>
      <c r="BQ61" s="1">
        <v>25.79692</v>
      </c>
      <c r="BR61" s="1">
        <v>29.331</v>
      </c>
      <c r="BS61" s="1">
        <v>22.334330000000001</v>
      </c>
      <c r="BT61" s="1">
        <v>29.36486</v>
      </c>
      <c r="BU61" s="1">
        <v>31.097860000000001</v>
      </c>
      <c r="BV61" s="1">
        <v>31.970040000000001</v>
      </c>
      <c r="BW61" s="1">
        <v>26.78332</v>
      </c>
      <c r="BX61" s="1">
        <v>26.403700000000001</v>
      </c>
      <c r="BY61" s="1">
        <v>0.950460207</v>
      </c>
      <c r="BZ61">
        <v>-2.1379390599999999</v>
      </c>
      <c r="CA61">
        <v>1</v>
      </c>
      <c r="CB61" s="7">
        <v>1</v>
      </c>
      <c r="CC61" s="7">
        <v>1</v>
      </c>
      <c r="CD61">
        <v>2</v>
      </c>
      <c r="CE61">
        <f t="shared" si="4"/>
        <v>5</v>
      </c>
    </row>
    <row r="62" spans="1:83">
      <c r="A62" s="1" t="s">
        <v>105</v>
      </c>
      <c r="B62" s="1">
        <v>0</v>
      </c>
      <c r="C62" s="1">
        <v>0</v>
      </c>
      <c r="D62" s="1">
        <v>0</v>
      </c>
      <c r="E62" s="1">
        <v>0</v>
      </c>
      <c r="F62" t="s">
        <v>42</v>
      </c>
      <c r="G62" s="5" t="s">
        <v>330</v>
      </c>
      <c r="H62" s="1" t="s">
        <v>39</v>
      </c>
      <c r="I62" s="1" t="s">
        <v>310</v>
      </c>
      <c r="J62" s="1">
        <v>90</v>
      </c>
      <c r="K62" s="1">
        <v>28</v>
      </c>
      <c r="L62" s="1" t="s">
        <v>316</v>
      </c>
      <c r="M62" s="1" t="s">
        <v>38</v>
      </c>
      <c r="N62" s="1" t="s">
        <v>344</v>
      </c>
      <c r="O62">
        <v>1</v>
      </c>
      <c r="P62" s="1">
        <v>5.7425226315789466</v>
      </c>
      <c r="Q62" s="1">
        <v>1.67</v>
      </c>
      <c r="R62" s="1">
        <v>13.684210526315788</v>
      </c>
      <c r="S62" s="1">
        <v>22.019620405057786</v>
      </c>
      <c r="T62">
        <v>44.79221925842937</v>
      </c>
      <c r="U62">
        <f t="shared" si="0"/>
        <v>9.9999999999999982</v>
      </c>
      <c r="V62">
        <v>0</v>
      </c>
      <c r="W62">
        <v>0</v>
      </c>
      <c r="X62">
        <v>1</v>
      </c>
      <c r="Y62" s="6">
        <v>0</v>
      </c>
      <c r="Z62">
        <v>0</v>
      </c>
      <c r="AA62">
        <v>1</v>
      </c>
      <c r="AB62">
        <v>2</v>
      </c>
      <c r="AC62" s="1">
        <v>32.700000000000003</v>
      </c>
      <c r="AD62" s="1">
        <v>51</v>
      </c>
      <c r="AE62" s="1" t="s">
        <v>326</v>
      </c>
      <c r="AF62" s="1">
        <v>18.600000000000001</v>
      </c>
      <c r="AG62" s="1">
        <v>0</v>
      </c>
      <c r="AH62" s="1">
        <v>89</v>
      </c>
      <c r="AI62">
        <v>0.99547511312217185</v>
      </c>
      <c r="AJ62" s="1">
        <v>65</v>
      </c>
      <c r="AK62">
        <v>2435.8000000000002</v>
      </c>
      <c r="AL62">
        <v>38.4</v>
      </c>
      <c r="AM62">
        <v>10.5</v>
      </c>
      <c r="AN62">
        <v>6.1</v>
      </c>
      <c r="AO62">
        <v>3.2</v>
      </c>
      <c r="AP62">
        <v>2.2999999999999998</v>
      </c>
      <c r="AQ62">
        <v>4.16</v>
      </c>
      <c r="AR62">
        <v>100</v>
      </c>
      <c r="AS62">
        <f t="shared" si="3"/>
        <v>1.3913043478260871</v>
      </c>
      <c r="AT62">
        <v>71.099999999999994</v>
      </c>
      <c r="AU62">
        <v>4.6900000000000004</v>
      </c>
      <c r="AV62">
        <v>134</v>
      </c>
      <c r="AW62" s="1">
        <v>23.397410000000001</v>
      </c>
      <c r="AX62" s="1">
        <v>19.16413</v>
      </c>
      <c r="AY62" s="1">
        <v>24.713239999999999</v>
      </c>
      <c r="AZ62" s="1">
        <v>28.15316</v>
      </c>
      <c r="BA62" s="1">
        <v>27.098479999999999</v>
      </c>
      <c r="BB62" s="1">
        <v>21.490079999999999</v>
      </c>
      <c r="BC62" s="1">
        <v>27.177879999999998</v>
      </c>
      <c r="BD62" s="1">
        <v>26.351189999999999</v>
      </c>
      <c r="BE62" s="1">
        <v>23.7546</v>
      </c>
      <c r="BF62" s="1">
        <v>22.232510000000001</v>
      </c>
      <c r="BG62" s="1">
        <v>18.62304</v>
      </c>
      <c r="BH62" s="1">
        <v>20.984829999999999</v>
      </c>
      <c r="BI62" s="1">
        <v>31.543189999999999</v>
      </c>
      <c r="BJ62" s="1">
        <v>28.07424</v>
      </c>
      <c r="BK62" s="1">
        <v>20.087140000000002</v>
      </c>
      <c r="BL62" s="1">
        <v>19.62913</v>
      </c>
      <c r="BM62" s="1">
        <v>24.33286</v>
      </c>
      <c r="BN62" s="1">
        <v>20.211569999999998</v>
      </c>
      <c r="BO62" s="1">
        <v>26.344519999999999</v>
      </c>
      <c r="BP62" s="1">
        <v>20.016940000000002</v>
      </c>
      <c r="BQ62" s="1">
        <v>20.468119999999999</v>
      </c>
      <c r="BR62" s="1">
        <v>18.208010000000002</v>
      </c>
      <c r="BS62" s="1">
        <v>19.94089</v>
      </c>
      <c r="BT62" s="1">
        <v>24.402760000000001</v>
      </c>
      <c r="BU62" s="1">
        <v>26.818850000000001</v>
      </c>
      <c r="BV62" s="1">
        <v>26.44689</v>
      </c>
      <c r="BW62" s="1">
        <v>23.182030000000001</v>
      </c>
      <c r="BX62" s="1">
        <v>23.179539999999999</v>
      </c>
      <c r="BY62" s="1">
        <v>0.99986323799999999</v>
      </c>
      <c r="BZ62">
        <v>-1.4008733799999999</v>
      </c>
      <c r="CA62">
        <v>1</v>
      </c>
      <c r="CB62" s="7">
        <v>1</v>
      </c>
      <c r="CC62" s="7">
        <v>1</v>
      </c>
      <c r="CD62">
        <v>3</v>
      </c>
      <c r="CE62">
        <f t="shared" si="4"/>
        <v>6</v>
      </c>
    </row>
    <row r="63" spans="1:83">
      <c r="A63" s="1" t="s">
        <v>102</v>
      </c>
      <c r="B63" s="1">
        <v>0</v>
      </c>
      <c r="C63" s="1">
        <v>0</v>
      </c>
      <c r="D63" s="1">
        <v>0</v>
      </c>
      <c r="E63" s="1">
        <v>0</v>
      </c>
      <c r="F63" t="s">
        <v>42</v>
      </c>
      <c r="G63" s="5" t="s">
        <v>330</v>
      </c>
      <c r="H63" s="1" t="s">
        <v>39</v>
      </c>
      <c r="I63" s="1" t="s">
        <v>309</v>
      </c>
      <c r="J63" s="1">
        <v>90</v>
      </c>
      <c r="K63" s="1">
        <v>28</v>
      </c>
      <c r="L63" s="1" t="s">
        <v>316</v>
      </c>
      <c r="M63" s="1" t="s">
        <v>38</v>
      </c>
      <c r="N63" s="1" t="s">
        <v>344</v>
      </c>
      <c r="O63">
        <v>1</v>
      </c>
      <c r="P63" s="1">
        <v>5.7516631578947361</v>
      </c>
      <c r="Q63" s="1">
        <v>2.4</v>
      </c>
      <c r="R63" s="1">
        <v>18.421052631578945</v>
      </c>
      <c r="S63" s="1">
        <v>24.595651459144321</v>
      </c>
      <c r="T63">
        <v>35.221257418609099</v>
      </c>
      <c r="U63">
        <f t="shared" si="0"/>
        <v>11</v>
      </c>
      <c r="V63">
        <v>0</v>
      </c>
      <c r="W63">
        <v>0</v>
      </c>
      <c r="X63">
        <v>1</v>
      </c>
      <c r="Y63" s="6">
        <v>0</v>
      </c>
      <c r="Z63">
        <v>0</v>
      </c>
      <c r="AA63">
        <v>1</v>
      </c>
      <c r="AB63">
        <v>2</v>
      </c>
      <c r="AC63" s="1">
        <v>34.4</v>
      </c>
      <c r="AD63" s="1">
        <v>30</v>
      </c>
      <c r="AE63" s="1" t="s">
        <v>326</v>
      </c>
      <c r="AF63" s="1">
        <v>25.5</v>
      </c>
      <c r="AG63" s="1">
        <v>6.6454222693490923</v>
      </c>
      <c r="AH63" s="1">
        <v>80</v>
      </c>
      <c r="AI63">
        <v>0.75791855203619907</v>
      </c>
      <c r="AJ63" s="1">
        <v>14</v>
      </c>
      <c r="AK63">
        <v>886.7</v>
      </c>
      <c r="AL63">
        <v>22.5</v>
      </c>
      <c r="AM63">
        <v>4.9000000000000004</v>
      </c>
      <c r="AN63">
        <v>3</v>
      </c>
      <c r="AO63">
        <v>1.7</v>
      </c>
      <c r="AP63">
        <v>1</v>
      </c>
      <c r="AQ63">
        <v>4.28</v>
      </c>
      <c r="AR63">
        <v>91</v>
      </c>
      <c r="AS63">
        <f t="shared" si="3"/>
        <v>1.7</v>
      </c>
      <c r="AT63">
        <v>63.8</v>
      </c>
      <c r="AU63">
        <v>4.29</v>
      </c>
      <c r="AV63">
        <v>140</v>
      </c>
      <c r="AW63" s="1">
        <v>22.719519999999999</v>
      </c>
      <c r="AX63" s="1">
        <v>20.33014</v>
      </c>
      <c r="AY63" s="1">
        <v>24.541149999999998</v>
      </c>
      <c r="AZ63" s="1">
        <v>29.396139999999999</v>
      </c>
      <c r="BA63" s="1">
        <v>27.025379999999998</v>
      </c>
      <c r="BB63" s="1">
        <v>19.909590000000001</v>
      </c>
      <c r="BC63" s="1">
        <v>27.843139999999998</v>
      </c>
      <c r="BD63" s="1">
        <v>20.406269999999999</v>
      </c>
      <c r="BE63" s="1">
        <v>24.231249999999999</v>
      </c>
      <c r="BF63" s="1">
        <v>19.405329999999999</v>
      </c>
      <c r="BG63" s="1">
        <v>18.818570000000001</v>
      </c>
      <c r="BH63" s="1">
        <v>21.379729999999999</v>
      </c>
      <c r="BI63" s="1">
        <v>32.87041</v>
      </c>
      <c r="BJ63" s="1">
        <v>28.239039999999999</v>
      </c>
      <c r="BK63" s="1">
        <v>22.89547</v>
      </c>
      <c r="BL63" s="1">
        <v>18.368510000000001</v>
      </c>
      <c r="BM63" s="1">
        <v>26.215009999999999</v>
      </c>
      <c r="BN63" s="1">
        <v>20.247669999999999</v>
      </c>
      <c r="BO63" s="1">
        <v>26.313510000000001</v>
      </c>
      <c r="BP63" s="1">
        <v>20.56681</v>
      </c>
      <c r="BQ63" s="1">
        <v>21.129180000000002</v>
      </c>
      <c r="BR63" s="1">
        <v>22.303239999999999</v>
      </c>
      <c r="BS63" s="1">
        <v>20.08379</v>
      </c>
      <c r="BT63" s="1">
        <v>26.33183</v>
      </c>
      <c r="BU63" s="1">
        <v>27.391249999999999</v>
      </c>
      <c r="BV63" s="1">
        <v>28.666989999999998</v>
      </c>
      <c r="BW63" s="1">
        <v>23.815770000000001</v>
      </c>
      <c r="BX63" s="1">
        <v>25.802029999999998</v>
      </c>
      <c r="BY63" s="1">
        <v>0.99992133500000002</v>
      </c>
      <c r="BZ63">
        <v>-1.7405263799999999</v>
      </c>
      <c r="CA63">
        <v>1</v>
      </c>
      <c r="CB63" s="7">
        <v>1</v>
      </c>
      <c r="CC63" s="7">
        <v>1</v>
      </c>
      <c r="CD63">
        <v>3</v>
      </c>
      <c r="CE63">
        <f t="shared" si="4"/>
        <v>6</v>
      </c>
    </row>
    <row r="64" spans="1:83">
      <c r="A64" s="1" t="s">
        <v>90</v>
      </c>
      <c r="B64" s="1">
        <v>0</v>
      </c>
      <c r="C64" s="1">
        <v>0</v>
      </c>
      <c r="D64" s="1">
        <v>0</v>
      </c>
      <c r="E64" s="1">
        <v>0</v>
      </c>
      <c r="F64" t="s">
        <v>42</v>
      </c>
      <c r="G64" s="5" t="s">
        <v>330</v>
      </c>
      <c r="H64" s="1" t="s">
        <v>39</v>
      </c>
      <c r="I64" s="1" t="s">
        <v>310</v>
      </c>
      <c r="J64" s="1">
        <v>90</v>
      </c>
      <c r="K64" s="1">
        <v>28</v>
      </c>
      <c r="L64" s="1" t="s">
        <v>316</v>
      </c>
      <c r="M64" s="1" t="s">
        <v>38</v>
      </c>
      <c r="N64" s="1" t="s">
        <v>344</v>
      </c>
      <c r="O64">
        <v>1</v>
      </c>
      <c r="P64" s="1">
        <v>5.7685226315789473</v>
      </c>
      <c r="Q64" s="1">
        <v>1.67</v>
      </c>
      <c r="R64" s="1">
        <v>13.684210526315788</v>
      </c>
      <c r="S64" s="1">
        <v>22.019620405057786</v>
      </c>
      <c r="T64">
        <v>45.192219258429382</v>
      </c>
      <c r="U64">
        <f t="shared" si="0"/>
        <v>10.000000000000002</v>
      </c>
      <c r="V64">
        <v>0</v>
      </c>
      <c r="W64">
        <v>0</v>
      </c>
      <c r="X64">
        <v>1</v>
      </c>
      <c r="Y64" s="6">
        <v>0</v>
      </c>
      <c r="Z64">
        <v>0</v>
      </c>
      <c r="AA64">
        <v>1</v>
      </c>
      <c r="AB64">
        <v>2</v>
      </c>
      <c r="AC64" s="1">
        <v>32.700000000000003</v>
      </c>
      <c r="AD64" s="1">
        <v>52</v>
      </c>
      <c r="AE64" s="1" t="s">
        <v>326</v>
      </c>
      <c r="AF64" s="1">
        <v>18.600000000000001</v>
      </c>
      <c r="AG64" s="1">
        <v>0</v>
      </c>
      <c r="AH64" s="1">
        <v>89</v>
      </c>
      <c r="AI64">
        <v>0.99547511312217185</v>
      </c>
      <c r="AJ64" s="1">
        <v>65</v>
      </c>
      <c r="AK64">
        <v>2435.8000000000002</v>
      </c>
      <c r="AL64">
        <v>38.4</v>
      </c>
      <c r="AM64">
        <v>10.5</v>
      </c>
      <c r="AN64">
        <v>6.1</v>
      </c>
      <c r="AO64">
        <v>3.2</v>
      </c>
      <c r="AP64">
        <v>2.2999999999999998</v>
      </c>
      <c r="AQ64">
        <v>4.16</v>
      </c>
      <c r="AR64">
        <v>100</v>
      </c>
      <c r="AS64">
        <f t="shared" si="3"/>
        <v>1.3913043478260871</v>
      </c>
      <c r="AT64">
        <v>71.099999999999994</v>
      </c>
      <c r="AU64">
        <v>4.6900000000000004</v>
      </c>
      <c r="AV64">
        <v>134</v>
      </c>
      <c r="AW64" s="1">
        <v>25.605180000000001</v>
      </c>
      <c r="AX64" s="1">
        <v>25.866530000000001</v>
      </c>
      <c r="AY64" s="1">
        <v>28.13345</v>
      </c>
      <c r="AZ64" s="1">
        <v>32.222020000000001</v>
      </c>
      <c r="BA64" s="1">
        <v>30.0444</v>
      </c>
      <c r="BB64" s="1">
        <v>24.91319</v>
      </c>
      <c r="BC64" s="1">
        <v>29.8033</v>
      </c>
      <c r="BD64" s="1">
        <v>30.503129999999999</v>
      </c>
      <c r="BE64" s="1">
        <v>28.023530000000001</v>
      </c>
      <c r="BF64" s="1">
        <v>23.113859999999999</v>
      </c>
      <c r="BG64" s="1">
        <v>22.74381</v>
      </c>
      <c r="BH64" s="1">
        <v>24.24605</v>
      </c>
      <c r="BI64" s="1">
        <v>34.324150000000003</v>
      </c>
      <c r="BJ64" s="1">
        <v>30.734249999999999</v>
      </c>
      <c r="BK64" s="1">
        <v>25.99962</v>
      </c>
      <c r="BL64" s="1">
        <v>26.104959999999998</v>
      </c>
      <c r="BM64" s="1">
        <v>28.129819999999999</v>
      </c>
      <c r="BN64" s="1">
        <v>21.387789999999999</v>
      </c>
      <c r="BO64" s="1">
        <v>30.032360000000001</v>
      </c>
      <c r="BP64" s="1">
        <v>23.18085</v>
      </c>
      <c r="BQ64" s="1">
        <v>22.85905</v>
      </c>
      <c r="BR64" s="1">
        <v>22.30011</v>
      </c>
      <c r="BS64" s="1">
        <v>21.783809999999999</v>
      </c>
      <c r="BT64" s="1">
        <v>26.447769999999998</v>
      </c>
      <c r="BU64" s="1">
        <v>27.41159</v>
      </c>
      <c r="BV64" s="1">
        <v>27.233160000000002</v>
      </c>
      <c r="BW64" s="1">
        <v>27.200600000000001</v>
      </c>
      <c r="BX64" s="1">
        <v>26.614280000000001</v>
      </c>
      <c r="BY64" s="1">
        <v>0.78814720000000005</v>
      </c>
      <c r="BZ64">
        <v>-2.33022442</v>
      </c>
      <c r="CA64">
        <v>1</v>
      </c>
      <c r="CB64" s="7">
        <v>1</v>
      </c>
      <c r="CC64" s="7">
        <v>1</v>
      </c>
      <c r="CD64">
        <v>3</v>
      </c>
      <c r="CE64">
        <f t="shared" si="4"/>
        <v>6</v>
      </c>
    </row>
    <row r="65" spans="1:83">
      <c r="A65" s="1" t="s">
        <v>56</v>
      </c>
      <c r="B65" s="1">
        <v>1</v>
      </c>
      <c r="C65" s="1">
        <v>1</v>
      </c>
      <c r="D65" s="1">
        <v>1</v>
      </c>
      <c r="E65" s="1">
        <v>0</v>
      </c>
      <c r="F65" t="s">
        <v>42</v>
      </c>
      <c r="G65" s="5" t="s">
        <v>330</v>
      </c>
      <c r="H65" s="1" t="s">
        <v>39</v>
      </c>
      <c r="I65" s="1" t="s">
        <v>309</v>
      </c>
      <c r="J65" s="1">
        <v>27</v>
      </c>
      <c r="K65" s="1">
        <v>27</v>
      </c>
      <c r="L65" s="1" t="s">
        <v>316</v>
      </c>
      <c r="M65" s="1" t="s">
        <v>38</v>
      </c>
      <c r="N65" s="1" t="s">
        <v>344</v>
      </c>
      <c r="O65">
        <v>1</v>
      </c>
      <c r="P65" s="1">
        <v>5.7935675438596492</v>
      </c>
      <c r="Q65" s="1">
        <v>1.55</v>
      </c>
      <c r="R65" s="1">
        <v>25.672514619883039</v>
      </c>
      <c r="S65" s="1">
        <v>24.786110346207327</v>
      </c>
      <c r="T65">
        <v>46.074504880579958</v>
      </c>
      <c r="U65">
        <f t="shared" si="0"/>
        <v>10</v>
      </c>
      <c r="V65">
        <v>0</v>
      </c>
      <c r="W65">
        <v>0</v>
      </c>
      <c r="X65">
        <v>1</v>
      </c>
      <c r="Y65" s="6">
        <v>0</v>
      </c>
      <c r="Z65">
        <v>0</v>
      </c>
      <c r="AA65">
        <v>1</v>
      </c>
      <c r="AB65">
        <v>2</v>
      </c>
      <c r="AC65" s="1">
        <v>34.4</v>
      </c>
      <c r="AD65" s="1">
        <v>55</v>
      </c>
      <c r="AE65" s="1" t="s">
        <v>326</v>
      </c>
      <c r="AF65" s="1">
        <v>18.600000000000001</v>
      </c>
      <c r="AG65" s="1">
        <v>3.9309490311675228</v>
      </c>
      <c r="AH65" s="1">
        <v>260</v>
      </c>
      <c r="AI65">
        <v>1.1312217194570136</v>
      </c>
      <c r="AJ65" s="1">
        <v>282</v>
      </c>
      <c r="AK65">
        <v>4206.8</v>
      </c>
      <c r="AL65">
        <v>21.1</v>
      </c>
      <c r="AM65">
        <v>7.5</v>
      </c>
      <c r="AN65">
        <v>5.8</v>
      </c>
      <c r="AO65">
        <v>4.4000000000000004</v>
      </c>
      <c r="AP65">
        <v>0.5</v>
      </c>
      <c r="AQ65">
        <v>4.3600000000000003</v>
      </c>
      <c r="AR65">
        <v>97</v>
      </c>
      <c r="AS65">
        <f t="shared" si="3"/>
        <v>8.8000000000000007</v>
      </c>
      <c r="AT65">
        <v>54.3</v>
      </c>
      <c r="AU65">
        <v>3.44</v>
      </c>
      <c r="AV65">
        <v>141</v>
      </c>
      <c r="AW65" s="1">
        <v>20.297370000000001</v>
      </c>
      <c r="AX65" s="1">
        <v>20.172650000000001</v>
      </c>
      <c r="AY65" s="1">
        <v>26.123149999999999</v>
      </c>
      <c r="AZ65" s="1">
        <v>28.226790000000001</v>
      </c>
      <c r="BA65" s="1">
        <v>28.13006</v>
      </c>
      <c r="BB65" s="1">
        <v>19.231030000000001</v>
      </c>
      <c r="BC65" s="1">
        <v>27.415140000000001</v>
      </c>
      <c r="BD65" s="1">
        <v>21.081679999999999</v>
      </c>
      <c r="BE65" s="1">
        <v>22.884180000000001</v>
      </c>
      <c r="BF65" s="1">
        <v>20.630600000000001</v>
      </c>
      <c r="BG65" s="1">
        <v>21.96576</v>
      </c>
      <c r="BH65" s="1">
        <v>20.937639999999998</v>
      </c>
      <c r="BI65" s="1">
        <v>32.068109999999997</v>
      </c>
      <c r="BJ65" s="1">
        <v>29.034279999999999</v>
      </c>
      <c r="BK65" s="1">
        <v>22.327970000000001</v>
      </c>
      <c r="BL65" s="1">
        <v>26.12941</v>
      </c>
      <c r="BM65" s="1">
        <v>26.55369</v>
      </c>
      <c r="BN65" s="1">
        <v>20.788810000000002</v>
      </c>
      <c r="BO65" s="1">
        <v>25.73967</v>
      </c>
      <c r="BP65" s="1">
        <v>21.012540000000001</v>
      </c>
      <c r="BQ65" s="1">
        <v>23.613579999999999</v>
      </c>
      <c r="BR65" s="1">
        <v>19.639759999999999</v>
      </c>
      <c r="BS65" s="1">
        <v>20.59337</v>
      </c>
      <c r="BT65" s="1">
        <v>24.619129999999998</v>
      </c>
      <c r="BU65" s="1">
        <v>27.621079999999999</v>
      </c>
      <c r="BV65" s="1">
        <v>27.129670000000001</v>
      </c>
      <c r="BW65" s="1">
        <v>25.124389999999998</v>
      </c>
      <c r="BX65" s="1">
        <v>22.967860000000002</v>
      </c>
      <c r="BY65" s="1">
        <v>0.99689327900000002</v>
      </c>
      <c r="BZ65">
        <v>-0.75915485999999999</v>
      </c>
      <c r="CA65">
        <v>1</v>
      </c>
      <c r="CB65" s="7">
        <v>1</v>
      </c>
      <c r="CC65" s="7">
        <v>1</v>
      </c>
      <c r="CD65">
        <v>3</v>
      </c>
      <c r="CE65">
        <f t="shared" si="4"/>
        <v>6</v>
      </c>
    </row>
    <row r="66" spans="1:83">
      <c r="A66" s="1" t="s">
        <v>67</v>
      </c>
      <c r="B66" s="1">
        <v>0</v>
      </c>
      <c r="C66" s="1">
        <v>1</v>
      </c>
      <c r="D66" s="1">
        <v>1</v>
      </c>
      <c r="E66" s="1">
        <v>0</v>
      </c>
      <c r="F66" t="s">
        <v>39</v>
      </c>
      <c r="G66" s="5" t="s">
        <v>330</v>
      </c>
      <c r="H66" s="1" t="s">
        <v>39</v>
      </c>
      <c r="I66" s="1" t="s">
        <v>310</v>
      </c>
      <c r="J66" s="1">
        <v>41</v>
      </c>
      <c r="K66" s="1">
        <v>28</v>
      </c>
      <c r="L66" s="1" t="s">
        <v>316</v>
      </c>
      <c r="M66" s="1" t="s">
        <v>38</v>
      </c>
      <c r="N66" s="1" t="s">
        <v>344</v>
      </c>
      <c r="O66">
        <v>1</v>
      </c>
      <c r="P66" s="1">
        <v>5.854407719298246</v>
      </c>
      <c r="Q66" s="1">
        <v>2.52</v>
      </c>
      <c r="R66" s="1">
        <v>25.029239766081869</v>
      </c>
      <c r="S66" s="1">
        <v>26.582353283804487</v>
      </c>
      <c r="T66">
        <v>54.980981949546468</v>
      </c>
      <c r="U66">
        <f t="shared" ref="U66:U129" si="5">((T66/10)+2-0.04*AD66-0.63*LN(AN66))/0.33</f>
        <v>9.9999999999999982</v>
      </c>
      <c r="V66">
        <v>0</v>
      </c>
      <c r="W66">
        <v>0</v>
      </c>
      <c r="X66">
        <v>1</v>
      </c>
      <c r="Y66" s="6">
        <v>1</v>
      </c>
      <c r="Z66">
        <v>0</v>
      </c>
      <c r="AA66">
        <v>0</v>
      </c>
      <c r="AB66">
        <v>2</v>
      </c>
      <c r="AC66" s="1">
        <v>29.3</v>
      </c>
      <c r="AD66" s="1">
        <v>70</v>
      </c>
      <c r="AE66" s="1" t="s">
        <v>326</v>
      </c>
      <c r="AF66" s="1">
        <v>29.8</v>
      </c>
      <c r="AG66" s="1">
        <v>0</v>
      </c>
      <c r="AH66" s="1">
        <v>150</v>
      </c>
      <c r="AI66">
        <v>0.78054298642533937</v>
      </c>
      <c r="AJ66" s="1">
        <v>132</v>
      </c>
      <c r="AK66">
        <v>20861</v>
      </c>
      <c r="AL66">
        <v>26.8</v>
      </c>
      <c r="AM66">
        <v>7.7</v>
      </c>
      <c r="AN66">
        <v>9.1999999999999993</v>
      </c>
      <c r="AO66">
        <v>4.5999999999999996</v>
      </c>
      <c r="AP66">
        <v>2.9</v>
      </c>
      <c r="AQ66">
        <v>4.01</v>
      </c>
      <c r="AR66">
        <v>125</v>
      </c>
      <c r="AS66">
        <f t="shared" ref="AS66:AS97" si="6">AO66/AP66</f>
        <v>1.586206896551724</v>
      </c>
      <c r="AT66">
        <v>60.1</v>
      </c>
      <c r="AU66">
        <v>4.91</v>
      </c>
      <c r="AV66">
        <v>137</v>
      </c>
      <c r="AW66" s="1">
        <v>29.61702</v>
      </c>
      <c r="AX66" s="1">
        <v>24.628060000000001</v>
      </c>
      <c r="AY66" s="1">
        <v>26.418700000000001</v>
      </c>
      <c r="AZ66" s="1">
        <v>30.29</v>
      </c>
      <c r="BA66" s="1">
        <v>29.71818</v>
      </c>
      <c r="BB66" s="1">
        <v>23.630790000000001</v>
      </c>
      <c r="BC66" s="1">
        <v>28.79974</v>
      </c>
      <c r="BD66" s="1">
        <v>25.109369999999998</v>
      </c>
      <c r="BE66" s="1">
        <v>24.237390000000001</v>
      </c>
      <c r="BF66" s="1">
        <v>25.293479999999999</v>
      </c>
      <c r="BG66" s="1">
        <v>22.779789999999998</v>
      </c>
      <c r="BH66" s="1">
        <v>23.20851</v>
      </c>
      <c r="BI66" s="1">
        <v>35.440289999999997</v>
      </c>
      <c r="BJ66" s="1">
        <v>29.603449999999999</v>
      </c>
      <c r="BK66" s="1">
        <v>28.325859999999999</v>
      </c>
      <c r="BL66" s="1">
        <v>23.56606</v>
      </c>
      <c r="BM66" s="1">
        <v>29.517489999999999</v>
      </c>
      <c r="BN66" s="1">
        <v>25.062380000000001</v>
      </c>
      <c r="BO66" s="1">
        <v>29.994959999999999</v>
      </c>
      <c r="BP66" s="1">
        <v>26.349340000000002</v>
      </c>
      <c r="BQ66" s="1">
        <v>25.29119</v>
      </c>
      <c r="BR66" s="1">
        <v>26.926939999999998</v>
      </c>
      <c r="BS66" s="1">
        <v>27.79532</v>
      </c>
      <c r="BT66" s="1">
        <v>29.082640000000001</v>
      </c>
      <c r="BU66" s="1">
        <v>29.794350000000001</v>
      </c>
      <c r="BV66" s="1">
        <v>32.07141</v>
      </c>
      <c r="BW66" s="1">
        <v>27.883839999999999</v>
      </c>
      <c r="BX66" s="1">
        <v>27.901330000000002</v>
      </c>
      <c r="BY66" s="1">
        <v>0.99381487499999999</v>
      </c>
      <c r="BZ66">
        <v>0.11454093999999999</v>
      </c>
      <c r="CA66">
        <v>1</v>
      </c>
      <c r="CB66" s="7">
        <v>1</v>
      </c>
      <c r="CC66" s="7">
        <v>1</v>
      </c>
      <c r="CD66">
        <v>1</v>
      </c>
      <c r="CE66">
        <f t="shared" ref="CE66:CE97" si="7">CA66+CB66+CC66+CD66</f>
        <v>4</v>
      </c>
    </row>
    <row r="67" spans="1:83">
      <c r="A67" s="1" t="s">
        <v>112</v>
      </c>
      <c r="B67" s="1">
        <v>0</v>
      </c>
      <c r="C67" s="1">
        <v>0</v>
      </c>
      <c r="D67" s="1">
        <v>0</v>
      </c>
      <c r="E67" s="1">
        <v>0</v>
      </c>
      <c r="F67" t="s">
        <v>42</v>
      </c>
      <c r="G67" s="5" t="s">
        <v>330</v>
      </c>
      <c r="H67" s="1" t="s">
        <v>39</v>
      </c>
      <c r="I67" s="1" t="s">
        <v>309</v>
      </c>
      <c r="J67" s="1">
        <v>90</v>
      </c>
      <c r="K67" s="1">
        <v>28</v>
      </c>
      <c r="L67" s="1" t="s">
        <v>316</v>
      </c>
      <c r="M67" s="1" t="s">
        <v>38</v>
      </c>
      <c r="N67" s="1" t="s">
        <v>344</v>
      </c>
      <c r="O67">
        <v>1</v>
      </c>
      <c r="P67" s="1">
        <v>5.9215201754385971</v>
      </c>
      <c r="Q67" s="1">
        <v>2.4500000000000002</v>
      </c>
      <c r="R67" s="1">
        <v>19.35672514619883</v>
      </c>
      <c r="S67" s="1">
        <v>24.575473100159886</v>
      </c>
      <c r="T67">
        <v>38.369883226411005</v>
      </c>
      <c r="U67">
        <f t="shared" si="5"/>
        <v>10.999999999999998</v>
      </c>
      <c r="V67">
        <v>0</v>
      </c>
      <c r="W67">
        <v>0</v>
      </c>
      <c r="X67">
        <v>1</v>
      </c>
      <c r="Y67" s="6">
        <v>0</v>
      </c>
      <c r="Z67">
        <v>0</v>
      </c>
      <c r="AA67">
        <v>1</v>
      </c>
      <c r="AB67">
        <v>2</v>
      </c>
      <c r="AC67" s="1">
        <v>30</v>
      </c>
      <c r="AD67" s="1">
        <v>35</v>
      </c>
      <c r="AE67" s="1" t="s">
        <v>326</v>
      </c>
      <c r="AF67" s="1">
        <v>29.2</v>
      </c>
      <c r="AG67" s="1">
        <v>6.2504200023088936</v>
      </c>
      <c r="AH67" s="1">
        <v>337</v>
      </c>
      <c r="AI67">
        <v>0.72398190045248867</v>
      </c>
      <c r="AJ67" s="1">
        <v>867</v>
      </c>
      <c r="AK67">
        <v>1846.2</v>
      </c>
      <c r="AL67">
        <v>25.6</v>
      </c>
      <c r="AM67">
        <v>10.8</v>
      </c>
      <c r="AN67">
        <v>3.6</v>
      </c>
      <c r="AO67">
        <v>2.4</v>
      </c>
      <c r="AP67">
        <v>0.8</v>
      </c>
      <c r="AQ67">
        <v>4.57</v>
      </c>
      <c r="AR67">
        <v>156</v>
      </c>
      <c r="AS67">
        <f t="shared" si="6"/>
        <v>2.9999999999999996</v>
      </c>
      <c r="AT67">
        <v>55.6</v>
      </c>
      <c r="AU67">
        <v>3.58</v>
      </c>
      <c r="AV67">
        <v>139</v>
      </c>
      <c r="AW67" s="1">
        <v>28.764209999999999</v>
      </c>
      <c r="AX67" s="1">
        <v>24.66253</v>
      </c>
      <c r="AY67" s="1">
        <v>28.369900000000001</v>
      </c>
      <c r="AZ67" s="1">
        <v>33.428550000000001</v>
      </c>
      <c r="BA67" s="1">
        <v>30.423120000000001</v>
      </c>
      <c r="BB67" s="1">
        <v>24.598220000000001</v>
      </c>
      <c r="BC67" s="1">
        <v>30.2683</v>
      </c>
      <c r="BD67" s="1">
        <v>25.549810000000001</v>
      </c>
      <c r="BE67" s="1">
        <v>27.941839999999999</v>
      </c>
      <c r="BF67" s="1">
        <v>23.308689999999999</v>
      </c>
      <c r="BG67" s="1">
        <v>23.81691</v>
      </c>
      <c r="BH67" s="1">
        <v>24.242920000000002</v>
      </c>
      <c r="BI67" s="1">
        <v>35.642910000000001</v>
      </c>
      <c r="BJ67" s="1">
        <v>31.615570000000002</v>
      </c>
      <c r="BK67" s="1">
        <v>28.245629999999998</v>
      </c>
      <c r="BL67" s="1">
        <v>27.761990000000001</v>
      </c>
      <c r="BM67" s="1">
        <v>30.456890000000001</v>
      </c>
      <c r="BN67" s="1">
        <v>22.94097</v>
      </c>
      <c r="BO67" s="1">
        <v>27.77027</v>
      </c>
      <c r="BP67" s="1">
        <v>26.655950000000001</v>
      </c>
      <c r="BQ67" s="1">
        <v>26.526800000000001</v>
      </c>
      <c r="BR67" s="1">
        <v>28.750309999999999</v>
      </c>
      <c r="BS67" s="1">
        <v>28.381830000000001</v>
      </c>
      <c r="BT67" s="1">
        <v>29.775490000000001</v>
      </c>
      <c r="BU67" s="1">
        <v>31.012450000000001</v>
      </c>
      <c r="BV67" s="1">
        <v>31.906230000000001</v>
      </c>
      <c r="BW67" s="1">
        <v>29.219580000000001</v>
      </c>
      <c r="BX67" s="1">
        <v>28.322430000000001</v>
      </c>
      <c r="BY67" s="1">
        <v>0.96328224200000001</v>
      </c>
      <c r="BZ67">
        <v>-2.6411607500000001</v>
      </c>
      <c r="CA67">
        <v>1</v>
      </c>
      <c r="CB67" s="7">
        <v>1</v>
      </c>
      <c r="CC67" s="7">
        <v>1</v>
      </c>
      <c r="CD67">
        <v>3</v>
      </c>
      <c r="CE67">
        <f t="shared" si="7"/>
        <v>6</v>
      </c>
    </row>
    <row r="68" spans="1:83">
      <c r="A68" s="1" t="s">
        <v>68</v>
      </c>
      <c r="B68" s="1">
        <v>0</v>
      </c>
      <c r="C68" s="1">
        <v>1</v>
      </c>
      <c r="D68" s="1">
        <v>1</v>
      </c>
      <c r="E68" s="1">
        <v>0</v>
      </c>
      <c r="F68" t="s">
        <v>42</v>
      </c>
      <c r="G68" s="5" t="s">
        <v>330</v>
      </c>
      <c r="H68" s="1" t="s">
        <v>39</v>
      </c>
      <c r="I68" s="1" t="s">
        <v>309</v>
      </c>
      <c r="J68" s="1">
        <v>64</v>
      </c>
      <c r="K68" s="1">
        <v>28</v>
      </c>
      <c r="L68" s="1" t="s">
        <v>316</v>
      </c>
      <c r="M68" s="1" t="s">
        <v>38</v>
      </c>
      <c r="N68" s="1" t="s">
        <v>344</v>
      </c>
      <c r="O68">
        <v>1</v>
      </c>
      <c r="P68" s="1">
        <v>5.9727112280701755</v>
      </c>
      <c r="Q68" s="1">
        <v>3.42</v>
      </c>
      <c r="R68" s="1">
        <v>15.497076023391811</v>
      </c>
      <c r="S68" s="1">
        <v>26.852999033176182</v>
      </c>
      <c r="T68">
        <v>41.069883226411008</v>
      </c>
      <c r="U68">
        <f t="shared" si="5"/>
        <v>10</v>
      </c>
      <c r="V68">
        <v>0</v>
      </c>
      <c r="W68">
        <v>0</v>
      </c>
      <c r="X68">
        <v>1</v>
      </c>
      <c r="Y68" s="6">
        <v>1</v>
      </c>
      <c r="Z68">
        <v>0</v>
      </c>
      <c r="AA68">
        <v>0</v>
      </c>
      <c r="AB68">
        <v>2</v>
      </c>
      <c r="AC68" s="1">
        <v>25.7</v>
      </c>
      <c r="AD68" s="1">
        <v>50</v>
      </c>
      <c r="AE68" s="1" t="s">
        <v>327</v>
      </c>
      <c r="AF68" s="1">
        <v>40.799999999999997</v>
      </c>
      <c r="AG68" s="1">
        <v>3.6580113966571126</v>
      </c>
      <c r="AH68" s="1">
        <v>280</v>
      </c>
      <c r="AI68">
        <v>0.67873303167420806</v>
      </c>
      <c r="AJ68" s="1">
        <v>492</v>
      </c>
      <c r="AK68">
        <v>1127.9000000000001</v>
      </c>
      <c r="AL68">
        <v>33.1</v>
      </c>
      <c r="AM68">
        <v>9.1</v>
      </c>
      <c r="AN68">
        <v>3.6</v>
      </c>
      <c r="AO68">
        <v>2.2000000000000002</v>
      </c>
      <c r="AP68">
        <v>0.9</v>
      </c>
      <c r="AQ68">
        <v>2.98</v>
      </c>
      <c r="AR68">
        <v>57</v>
      </c>
      <c r="AS68">
        <f t="shared" si="6"/>
        <v>2.4444444444444446</v>
      </c>
      <c r="AT68">
        <v>58.8</v>
      </c>
      <c r="AU68">
        <v>4.55</v>
      </c>
      <c r="AV68">
        <v>138</v>
      </c>
      <c r="AW68" s="1">
        <v>24.626560000000001</v>
      </c>
      <c r="AX68" s="1">
        <v>24.42765</v>
      </c>
      <c r="AY68" s="1">
        <v>26.58878</v>
      </c>
      <c r="AZ68" s="1">
        <v>31.284829999999999</v>
      </c>
      <c r="BA68" s="1">
        <v>27.828690000000002</v>
      </c>
      <c r="BB68" s="1">
        <v>21.40391</v>
      </c>
      <c r="BC68" s="1">
        <v>27.66797</v>
      </c>
      <c r="BD68" s="1">
        <v>22.30575</v>
      </c>
      <c r="BE68" s="1">
        <v>25.90523</v>
      </c>
      <c r="BF68" s="1">
        <v>22.237159999999999</v>
      </c>
      <c r="BG68" s="1">
        <v>23.17989</v>
      </c>
      <c r="BH68" s="1">
        <v>20.469729999999998</v>
      </c>
      <c r="BI68" s="1">
        <v>34.706769999999999</v>
      </c>
      <c r="BJ68" s="1">
        <v>29.59619</v>
      </c>
      <c r="BK68" s="1">
        <v>26.10566</v>
      </c>
      <c r="BL68" s="1">
        <v>23.93112</v>
      </c>
      <c r="BM68" s="1">
        <v>27.136040000000001</v>
      </c>
      <c r="BN68" s="1">
        <v>20.875240000000002</v>
      </c>
      <c r="BO68" s="1">
        <v>27.42013</v>
      </c>
      <c r="BP68" s="1">
        <v>22.711939999999998</v>
      </c>
      <c r="BQ68" s="1">
        <v>21.858239999999999</v>
      </c>
      <c r="BR68" s="1">
        <v>25.069320000000001</v>
      </c>
      <c r="BS68" s="1">
        <v>23.182839999999999</v>
      </c>
      <c r="BT68" s="1">
        <v>26.474740000000001</v>
      </c>
      <c r="BU68" s="1">
        <v>28.39141</v>
      </c>
      <c r="BV68" s="1">
        <v>29.28509</v>
      </c>
      <c r="BW68" s="1">
        <v>28.105049999999999</v>
      </c>
      <c r="BX68" s="1">
        <v>28.137260000000001</v>
      </c>
      <c r="BY68" s="1">
        <v>0.98271030800000003</v>
      </c>
      <c r="BZ68">
        <v>-1.1117896700000001</v>
      </c>
      <c r="CA68">
        <v>1</v>
      </c>
      <c r="CB68" s="7">
        <v>1</v>
      </c>
      <c r="CC68" s="7">
        <v>1</v>
      </c>
      <c r="CD68">
        <v>1</v>
      </c>
      <c r="CE68">
        <f t="shared" si="7"/>
        <v>4</v>
      </c>
    </row>
    <row r="69" spans="1:83">
      <c r="A69" s="1" t="s">
        <v>65</v>
      </c>
      <c r="B69" s="1">
        <v>1</v>
      </c>
      <c r="C69" s="1">
        <v>1</v>
      </c>
      <c r="D69" s="1">
        <v>1</v>
      </c>
      <c r="E69" s="1">
        <v>0</v>
      </c>
      <c r="F69" t="s">
        <v>42</v>
      </c>
      <c r="G69" s="5" t="s">
        <v>330</v>
      </c>
      <c r="H69" s="1" t="s">
        <v>39</v>
      </c>
      <c r="I69" s="1" t="s">
        <v>309</v>
      </c>
      <c r="J69" s="1">
        <v>24</v>
      </c>
      <c r="K69" s="1">
        <v>24</v>
      </c>
      <c r="L69" s="1" t="s">
        <v>316</v>
      </c>
      <c r="M69" s="1" t="s">
        <v>38</v>
      </c>
      <c r="N69" s="1" t="s">
        <v>344</v>
      </c>
      <c r="O69">
        <v>1</v>
      </c>
      <c r="P69" s="1">
        <v>6.0569435087719299</v>
      </c>
      <c r="Q69" s="1">
        <v>1.94</v>
      </c>
      <c r="R69" s="1">
        <v>17.134502923976608</v>
      </c>
      <c r="S69" s="1">
        <v>23.51554236708477</v>
      </c>
      <c r="T69">
        <v>41.48660232824129</v>
      </c>
      <c r="U69">
        <f t="shared" si="5"/>
        <v>9.9999999999999982</v>
      </c>
      <c r="V69">
        <v>0</v>
      </c>
      <c r="W69">
        <v>0</v>
      </c>
      <c r="X69">
        <v>1</v>
      </c>
      <c r="Y69" s="6">
        <v>0</v>
      </c>
      <c r="Z69">
        <v>0</v>
      </c>
      <c r="AA69">
        <v>1</v>
      </c>
      <c r="AB69">
        <v>2</v>
      </c>
      <c r="AC69" s="1">
        <v>28.4</v>
      </c>
      <c r="AD69" s="1">
        <v>55</v>
      </c>
      <c r="AE69" s="1" t="s">
        <v>326</v>
      </c>
      <c r="AF69" s="1">
        <v>22.8</v>
      </c>
      <c r="AG69" s="1">
        <v>4.2552725051033065</v>
      </c>
      <c r="AH69" s="1">
        <v>177</v>
      </c>
      <c r="AI69">
        <v>0.89366515837104066</v>
      </c>
      <c r="AJ69" s="1">
        <v>416</v>
      </c>
      <c r="AK69">
        <v>4748.8999999999996</v>
      </c>
      <c r="AL69">
        <v>28.8</v>
      </c>
      <c r="AM69">
        <v>5.9</v>
      </c>
      <c r="AN69">
        <v>2.8</v>
      </c>
      <c r="AO69">
        <v>1.5</v>
      </c>
      <c r="AP69">
        <v>1</v>
      </c>
      <c r="AQ69">
        <v>3.41</v>
      </c>
      <c r="AR69">
        <v>80</v>
      </c>
      <c r="AS69">
        <f t="shared" si="6"/>
        <v>1.5</v>
      </c>
      <c r="AT69">
        <v>61.8</v>
      </c>
      <c r="AU69">
        <v>4.16</v>
      </c>
      <c r="AV69">
        <v>142</v>
      </c>
      <c r="AW69" s="1">
        <v>28.542809999999999</v>
      </c>
      <c r="AX69" s="1">
        <v>26.632149999999999</v>
      </c>
      <c r="AY69" s="1">
        <v>28.867349999999998</v>
      </c>
      <c r="AZ69" s="1">
        <v>33.008800000000001</v>
      </c>
      <c r="BA69" s="1">
        <v>29.97897</v>
      </c>
      <c r="BB69" s="1">
        <v>24.17249</v>
      </c>
      <c r="BC69" s="1">
        <v>30.045960000000001</v>
      </c>
      <c r="BD69" s="1">
        <v>26.71529</v>
      </c>
      <c r="BE69" s="1">
        <v>27.546209999999999</v>
      </c>
      <c r="BF69" s="1">
        <v>24.03716</v>
      </c>
      <c r="BG69" s="1">
        <v>22.909140000000001</v>
      </c>
      <c r="BH69" s="1">
        <v>24.46245</v>
      </c>
      <c r="BI69" s="1">
        <v>35.606119999999997</v>
      </c>
      <c r="BJ69" s="1">
        <v>30.38823</v>
      </c>
      <c r="BK69" s="1">
        <v>28.9421</v>
      </c>
      <c r="BL69" s="1">
        <v>26.657990000000002</v>
      </c>
      <c r="BM69" s="1">
        <v>30.42071</v>
      </c>
      <c r="BN69" s="1">
        <v>22.903860000000002</v>
      </c>
      <c r="BO69" s="1">
        <v>30.201979999999999</v>
      </c>
      <c r="BP69" s="1">
        <v>25.08192</v>
      </c>
      <c r="BQ69" s="1">
        <v>26.71227</v>
      </c>
      <c r="BR69" s="1">
        <v>27.324999999999999</v>
      </c>
      <c r="BS69" s="1">
        <v>27.219100000000001</v>
      </c>
      <c r="BT69" s="1">
        <v>29.455369999999998</v>
      </c>
      <c r="BU69" s="1">
        <v>30.059049999999999</v>
      </c>
      <c r="BV69" s="1">
        <v>32.194249999999997</v>
      </c>
      <c r="BW69" s="1">
        <v>29.169640000000001</v>
      </c>
      <c r="BX69" s="1">
        <v>26.195489999999999</v>
      </c>
      <c r="BY69" s="1">
        <v>0.81915920399999997</v>
      </c>
      <c r="BZ69">
        <v>-3.0033475300000001</v>
      </c>
      <c r="CA69">
        <v>1</v>
      </c>
      <c r="CB69" s="7">
        <v>1</v>
      </c>
      <c r="CC69" s="7">
        <v>1</v>
      </c>
      <c r="CD69">
        <v>3</v>
      </c>
      <c r="CE69">
        <f t="shared" si="7"/>
        <v>6</v>
      </c>
    </row>
    <row r="70" spans="1:83">
      <c r="A70" s="1" t="s">
        <v>51</v>
      </c>
      <c r="B70" s="1">
        <v>1</v>
      </c>
      <c r="C70" s="1">
        <v>1</v>
      </c>
      <c r="D70" s="1">
        <v>1</v>
      </c>
      <c r="E70" s="1">
        <v>0</v>
      </c>
      <c r="F70" t="s">
        <v>42</v>
      </c>
      <c r="G70" s="5" t="s">
        <v>330</v>
      </c>
      <c r="H70" s="1" t="s">
        <v>39</v>
      </c>
      <c r="I70" s="1" t="s">
        <v>309</v>
      </c>
      <c r="J70" s="1">
        <v>17</v>
      </c>
      <c r="K70" s="1">
        <v>17</v>
      </c>
      <c r="L70" s="1" t="s">
        <v>316</v>
      </c>
      <c r="M70" s="1" t="s">
        <v>38</v>
      </c>
      <c r="N70" s="1" t="s">
        <v>344</v>
      </c>
      <c r="O70">
        <v>1</v>
      </c>
      <c r="P70" s="1">
        <v>6.1156077192982456</v>
      </c>
      <c r="Q70" s="1">
        <v>1.72</v>
      </c>
      <c r="R70" s="1">
        <v>21.695906432748536</v>
      </c>
      <c r="S70" s="1">
        <v>21.6247332508837</v>
      </c>
      <c r="T70">
        <v>52.579009029762119</v>
      </c>
      <c r="U70">
        <f t="shared" si="5"/>
        <v>10.000000000000004</v>
      </c>
      <c r="V70">
        <v>0</v>
      </c>
      <c r="W70">
        <v>0</v>
      </c>
      <c r="X70">
        <v>1</v>
      </c>
      <c r="Y70" s="6">
        <v>0</v>
      </c>
      <c r="Z70">
        <v>0</v>
      </c>
      <c r="AA70">
        <v>1</v>
      </c>
      <c r="AB70">
        <v>2</v>
      </c>
      <c r="AC70" s="1">
        <v>28.6</v>
      </c>
      <c r="AD70" s="1">
        <v>63</v>
      </c>
      <c r="AE70" s="1" t="s">
        <v>326</v>
      </c>
      <c r="AF70" s="1">
        <v>18.8</v>
      </c>
      <c r="AG70" s="1">
        <v>4.3747483460101035</v>
      </c>
      <c r="AH70" s="1">
        <v>202</v>
      </c>
      <c r="AI70">
        <v>0.76923076923076916</v>
      </c>
      <c r="AJ70" s="1">
        <v>189</v>
      </c>
      <c r="AK70">
        <v>4731.7</v>
      </c>
      <c r="AL70">
        <v>31.1</v>
      </c>
      <c r="AM70">
        <v>14.4</v>
      </c>
      <c r="AN70">
        <v>9.8000000000000007</v>
      </c>
      <c r="AO70">
        <v>7.2</v>
      </c>
      <c r="AP70">
        <v>1.3</v>
      </c>
      <c r="AQ70">
        <v>3.05</v>
      </c>
      <c r="AR70">
        <v>163</v>
      </c>
      <c r="AS70">
        <f t="shared" si="6"/>
        <v>5.5384615384615383</v>
      </c>
      <c r="AT70">
        <v>59.7</v>
      </c>
      <c r="AU70">
        <v>3.92</v>
      </c>
      <c r="AV70">
        <v>132</v>
      </c>
      <c r="AW70" s="1">
        <v>26.380600000000001</v>
      </c>
      <c r="AX70" s="1">
        <v>27.743749999999999</v>
      </c>
      <c r="AY70" s="1">
        <v>28.056830000000001</v>
      </c>
      <c r="AZ70" s="1">
        <v>32.095149999999997</v>
      </c>
      <c r="BA70" s="1">
        <v>30.915769999999998</v>
      </c>
      <c r="BB70" s="1">
        <v>24.2027</v>
      </c>
      <c r="BC70" s="1">
        <v>30.59948</v>
      </c>
      <c r="BD70" s="1">
        <v>29.872869999999999</v>
      </c>
      <c r="BE70" s="1">
        <v>25.571870000000001</v>
      </c>
      <c r="BF70" s="1">
        <v>24.51304</v>
      </c>
      <c r="BG70" s="1">
        <v>22.48997</v>
      </c>
      <c r="BH70" s="1">
        <v>21.57995</v>
      </c>
      <c r="BI70" s="1">
        <v>34.586370000000002</v>
      </c>
      <c r="BJ70" s="1">
        <v>30.560469999999999</v>
      </c>
      <c r="BK70" s="1">
        <v>26.40587</v>
      </c>
      <c r="BL70" s="1">
        <v>25.858160000000002</v>
      </c>
      <c r="BM70" s="1">
        <v>28.776620000000001</v>
      </c>
      <c r="BN70" s="1">
        <v>22.076139999999999</v>
      </c>
      <c r="BO70" s="1">
        <v>30.577680000000001</v>
      </c>
      <c r="BP70" s="1">
        <v>23.15324</v>
      </c>
      <c r="BQ70" s="1">
        <v>22.564879999999999</v>
      </c>
      <c r="BR70" s="1">
        <v>22.71245</v>
      </c>
      <c r="BS70" s="1">
        <v>20.559699999999999</v>
      </c>
      <c r="BT70" s="1">
        <v>25.97878</v>
      </c>
      <c r="BU70" s="1">
        <v>29.565940000000001</v>
      </c>
      <c r="BV70" s="1">
        <v>28.660879999999999</v>
      </c>
      <c r="BW70" s="1">
        <v>27.540009999999999</v>
      </c>
      <c r="BX70" s="1">
        <v>24.469919999999998</v>
      </c>
      <c r="BY70" s="1">
        <v>0.52323676399999997</v>
      </c>
      <c r="BZ70">
        <v>-0.32033544000000003</v>
      </c>
      <c r="CA70">
        <v>1</v>
      </c>
      <c r="CB70" s="7">
        <v>1</v>
      </c>
      <c r="CC70" s="7">
        <v>1</v>
      </c>
      <c r="CD70">
        <v>3</v>
      </c>
      <c r="CE70">
        <f t="shared" si="7"/>
        <v>6</v>
      </c>
    </row>
    <row r="71" spans="1:83">
      <c r="A71" s="1" t="s">
        <v>76</v>
      </c>
      <c r="B71" s="1">
        <v>1</v>
      </c>
      <c r="C71" s="1">
        <v>1</v>
      </c>
      <c r="D71" s="1">
        <v>0</v>
      </c>
      <c r="E71" s="1">
        <v>1</v>
      </c>
      <c r="F71" t="s">
        <v>39</v>
      </c>
      <c r="G71" s="5" t="s">
        <v>330</v>
      </c>
      <c r="H71" s="1" t="s">
        <v>39</v>
      </c>
      <c r="I71" s="1" t="s">
        <v>309</v>
      </c>
      <c r="J71" s="1">
        <v>3</v>
      </c>
      <c r="K71" s="1">
        <v>3</v>
      </c>
      <c r="L71" s="1" t="s">
        <v>316</v>
      </c>
      <c r="M71" s="1" t="s">
        <v>38</v>
      </c>
      <c r="N71" s="1" t="s">
        <v>344</v>
      </c>
      <c r="O71">
        <v>1</v>
      </c>
      <c r="P71" s="1">
        <v>6.4046064912280709</v>
      </c>
      <c r="Q71" s="1">
        <v>3.61</v>
      </c>
      <c r="R71" s="1">
        <v>16.198830409356724</v>
      </c>
      <c r="S71" s="1">
        <v>28.391968054999232</v>
      </c>
      <c r="T71">
        <v>42.449643804910892</v>
      </c>
      <c r="U71">
        <f t="shared" si="5"/>
        <v>11</v>
      </c>
      <c r="V71">
        <v>0</v>
      </c>
      <c r="W71">
        <v>0</v>
      </c>
      <c r="X71">
        <v>1</v>
      </c>
      <c r="Y71" s="6">
        <v>1</v>
      </c>
      <c r="Z71">
        <v>0</v>
      </c>
      <c r="AA71">
        <v>0</v>
      </c>
      <c r="AB71">
        <v>2</v>
      </c>
      <c r="AC71" s="1">
        <v>28.4</v>
      </c>
      <c r="AD71" s="1">
        <v>41</v>
      </c>
      <c r="AE71" s="1" t="s">
        <v>326</v>
      </c>
      <c r="AF71" s="1">
        <v>36.9</v>
      </c>
      <c r="AG71" s="1">
        <v>7.9566485792052033</v>
      </c>
      <c r="AH71" s="1">
        <v>236</v>
      </c>
      <c r="AI71">
        <v>0.73529411764705876</v>
      </c>
      <c r="AJ71" s="1">
        <v>366</v>
      </c>
      <c r="AK71">
        <v>1147.4000000000001</v>
      </c>
      <c r="AL71">
        <v>23.5</v>
      </c>
      <c r="AM71">
        <v>6.2</v>
      </c>
      <c r="AN71">
        <v>4.7</v>
      </c>
      <c r="AO71">
        <v>3.4</v>
      </c>
      <c r="AP71">
        <v>0.9</v>
      </c>
      <c r="AQ71">
        <v>3.98</v>
      </c>
      <c r="AR71">
        <v>101</v>
      </c>
      <c r="AS71">
        <f t="shared" si="6"/>
        <v>3.7777777777777777</v>
      </c>
      <c r="AT71">
        <v>51.9</v>
      </c>
      <c r="AU71">
        <v>4.5</v>
      </c>
      <c r="AV71">
        <v>134</v>
      </c>
      <c r="AW71" s="1">
        <v>25.98817</v>
      </c>
      <c r="AX71" s="1">
        <v>25.338750000000001</v>
      </c>
      <c r="AY71" s="1">
        <v>27.834060000000001</v>
      </c>
      <c r="AZ71" s="1">
        <v>31.971309999999999</v>
      </c>
      <c r="BA71" s="1">
        <v>30.23272</v>
      </c>
      <c r="BB71" s="1">
        <v>23.730029999999999</v>
      </c>
      <c r="BC71" s="1">
        <v>28.887540000000001</v>
      </c>
      <c r="BD71" s="1">
        <v>25.420210000000001</v>
      </c>
      <c r="BE71" s="1">
        <v>26.076250000000002</v>
      </c>
      <c r="BF71" s="1">
        <v>23.58474</v>
      </c>
      <c r="BG71" s="1">
        <v>19.743020000000001</v>
      </c>
      <c r="BH71" s="1">
        <v>24.959520000000001</v>
      </c>
      <c r="BI71" s="1">
        <v>34.876420000000003</v>
      </c>
      <c r="BJ71" s="1">
        <v>30.100619999999999</v>
      </c>
      <c r="BK71" s="1">
        <v>22.126919999999998</v>
      </c>
      <c r="BL71" s="1">
        <v>21.685949999999998</v>
      </c>
      <c r="BM71" s="1">
        <v>28.06682</v>
      </c>
      <c r="BN71" s="1">
        <v>20.188790000000001</v>
      </c>
      <c r="BO71" s="1">
        <v>27.7835</v>
      </c>
      <c r="BP71" s="1">
        <v>21.76135</v>
      </c>
      <c r="BQ71" s="1">
        <v>21.269410000000001</v>
      </c>
      <c r="BR71" s="1">
        <v>20.769960000000001</v>
      </c>
      <c r="BS71" s="1">
        <v>22.725539999999999</v>
      </c>
      <c r="BT71" s="1">
        <v>24.295860000000001</v>
      </c>
      <c r="BU71" s="1">
        <v>25.36683</v>
      </c>
      <c r="BV71" s="1">
        <v>28.442250000000001</v>
      </c>
      <c r="BW71" s="1">
        <v>27.504840000000002</v>
      </c>
      <c r="BX71" s="1">
        <v>24.50676</v>
      </c>
      <c r="BY71" s="1">
        <v>0.986263471</v>
      </c>
      <c r="BZ71">
        <v>2.1010847300000002</v>
      </c>
      <c r="CA71">
        <v>1</v>
      </c>
      <c r="CB71" s="7">
        <v>1</v>
      </c>
      <c r="CC71" s="7">
        <v>1</v>
      </c>
      <c r="CD71">
        <v>2</v>
      </c>
      <c r="CE71">
        <f t="shared" si="7"/>
        <v>5</v>
      </c>
    </row>
    <row r="72" spans="1:83">
      <c r="A72" s="1" t="s">
        <v>55</v>
      </c>
      <c r="B72" s="1">
        <v>1</v>
      </c>
      <c r="C72" s="1">
        <v>1</v>
      </c>
      <c r="D72" s="1">
        <v>1</v>
      </c>
      <c r="E72" s="1">
        <v>0</v>
      </c>
      <c r="F72" t="s">
        <v>39</v>
      </c>
      <c r="G72" s="5" t="s">
        <v>330</v>
      </c>
      <c r="H72" s="1" t="s">
        <v>39</v>
      </c>
      <c r="I72" s="1" t="s">
        <v>309</v>
      </c>
      <c r="J72" s="1">
        <v>13</v>
      </c>
      <c r="K72" s="1">
        <v>13</v>
      </c>
      <c r="L72" s="1" t="s">
        <v>316</v>
      </c>
      <c r="M72" s="1" t="s">
        <v>38</v>
      </c>
      <c r="N72" s="1" t="s">
        <v>344</v>
      </c>
      <c r="O72">
        <v>1</v>
      </c>
      <c r="P72" s="1">
        <v>6.7648256140350878</v>
      </c>
      <c r="Q72" s="1">
        <v>2.38</v>
      </c>
      <c r="R72" s="1">
        <v>32.748538011695906</v>
      </c>
      <c r="S72" s="1">
        <v>29.176635858522818</v>
      </c>
      <c r="T72">
        <v>59.164936901495182</v>
      </c>
      <c r="U72">
        <f t="shared" si="5"/>
        <v>9.9999999999999982</v>
      </c>
      <c r="V72">
        <v>0</v>
      </c>
      <c r="W72">
        <v>0</v>
      </c>
      <c r="X72">
        <v>1</v>
      </c>
      <c r="Y72" s="6">
        <v>1</v>
      </c>
      <c r="Z72">
        <v>0</v>
      </c>
      <c r="AA72">
        <v>0</v>
      </c>
      <c r="AB72">
        <v>2</v>
      </c>
      <c r="AC72" s="1">
        <v>28</v>
      </c>
      <c r="AD72" s="1">
        <v>88</v>
      </c>
      <c r="AE72" s="1" t="s">
        <v>326</v>
      </c>
      <c r="AF72" s="1">
        <v>28.4</v>
      </c>
      <c r="AG72" s="1">
        <v>4.5237464668115646</v>
      </c>
      <c r="AH72" s="1">
        <v>253</v>
      </c>
      <c r="AI72">
        <v>0.98416289592760176</v>
      </c>
      <c r="AJ72" s="1">
        <v>260</v>
      </c>
      <c r="AK72">
        <v>4427.3999999999996</v>
      </c>
      <c r="AL72">
        <v>26.8</v>
      </c>
      <c r="AM72">
        <v>15.9</v>
      </c>
      <c r="AN72">
        <v>5.7</v>
      </c>
      <c r="AO72">
        <v>4.3</v>
      </c>
      <c r="AP72">
        <v>0.6</v>
      </c>
      <c r="AQ72">
        <v>4.13</v>
      </c>
      <c r="AR72">
        <v>142</v>
      </c>
      <c r="AS72">
        <f t="shared" si="6"/>
        <v>7.166666666666667</v>
      </c>
      <c r="AT72">
        <v>54.8</v>
      </c>
      <c r="AU72">
        <v>4.2300000000000004</v>
      </c>
      <c r="AV72">
        <v>134</v>
      </c>
      <c r="AW72" s="1">
        <v>28.52955</v>
      </c>
      <c r="AX72" s="1">
        <v>26.77065</v>
      </c>
      <c r="AY72" s="1">
        <v>28.74512</v>
      </c>
      <c r="AZ72" s="1">
        <v>32.59666</v>
      </c>
      <c r="BA72" s="1">
        <v>30.556270000000001</v>
      </c>
      <c r="BB72" s="1">
        <v>24.928180000000001</v>
      </c>
      <c r="BC72" s="1">
        <v>29.810939999999999</v>
      </c>
      <c r="BD72" s="1">
        <v>31.648129999999998</v>
      </c>
      <c r="BE72" s="1">
        <v>27.283390000000001</v>
      </c>
      <c r="BF72" s="1">
        <v>24.399100000000001</v>
      </c>
      <c r="BG72" s="1">
        <v>26.21677</v>
      </c>
      <c r="BH72" s="1">
        <v>24.33323</v>
      </c>
      <c r="BI72" s="1">
        <v>35.38532</v>
      </c>
      <c r="BJ72" s="1">
        <v>31.775490000000001</v>
      </c>
      <c r="BK72" s="1">
        <v>28.58989</v>
      </c>
      <c r="BL72" s="1">
        <v>23.930219999999998</v>
      </c>
      <c r="BM72" s="1">
        <v>30.667210000000001</v>
      </c>
      <c r="BN72" s="1">
        <v>23.53304</v>
      </c>
      <c r="BO72" s="1">
        <v>28.77674</v>
      </c>
      <c r="BP72" s="1">
        <v>25.342420000000001</v>
      </c>
      <c r="BQ72" s="1">
        <v>27.430060000000001</v>
      </c>
      <c r="BR72" s="1">
        <v>29.340450000000001</v>
      </c>
      <c r="BS72" s="1">
        <v>28.05931</v>
      </c>
      <c r="BT72" s="1">
        <v>29.92719</v>
      </c>
      <c r="BU72" s="1">
        <v>31.27985</v>
      </c>
      <c r="BV72" s="1">
        <v>32.317489999999999</v>
      </c>
      <c r="BW72" s="1">
        <v>27.716329999999999</v>
      </c>
      <c r="BX72" s="1">
        <v>26.860289999999999</v>
      </c>
      <c r="BY72" s="1">
        <v>0.36963046399999999</v>
      </c>
      <c r="BZ72">
        <v>4.8492500000000003E-3</v>
      </c>
      <c r="CA72">
        <v>1</v>
      </c>
      <c r="CB72" s="7">
        <v>1</v>
      </c>
      <c r="CC72" s="7">
        <v>1</v>
      </c>
      <c r="CD72">
        <v>2</v>
      </c>
      <c r="CE72">
        <f t="shared" si="7"/>
        <v>5</v>
      </c>
    </row>
    <row r="73" spans="1:83">
      <c r="A73" s="1" t="s">
        <v>164</v>
      </c>
      <c r="B73" s="1">
        <v>0</v>
      </c>
      <c r="C73" s="1">
        <v>0</v>
      </c>
      <c r="D73" s="1">
        <v>0</v>
      </c>
      <c r="E73" s="1">
        <v>0</v>
      </c>
      <c r="F73" t="s">
        <v>39</v>
      </c>
      <c r="G73" s="5" t="s">
        <v>332</v>
      </c>
      <c r="H73" s="1" t="s">
        <v>39</v>
      </c>
      <c r="I73" s="1" t="s">
        <v>309</v>
      </c>
      <c r="J73" s="1">
        <v>90</v>
      </c>
      <c r="K73" s="1">
        <v>28</v>
      </c>
      <c r="L73" s="1" t="s">
        <v>155</v>
      </c>
      <c r="M73" s="1" t="s">
        <v>155</v>
      </c>
      <c r="N73" s="1">
        <v>0</v>
      </c>
      <c r="O73">
        <v>0</v>
      </c>
      <c r="P73" s="1">
        <v>3.3716796491228069</v>
      </c>
      <c r="Q73" s="1">
        <v>1.02</v>
      </c>
      <c r="R73" s="1">
        <v>1.2865497076023391</v>
      </c>
      <c r="S73" s="1">
        <v>6.1578166244000423</v>
      </c>
      <c r="T73">
        <v>16.841032509322737</v>
      </c>
      <c r="U73">
        <f t="shared" si="5"/>
        <v>6.0000000000000009</v>
      </c>
      <c r="V73">
        <v>0</v>
      </c>
      <c r="W73">
        <v>0</v>
      </c>
      <c r="X73">
        <v>0</v>
      </c>
      <c r="Y73" s="6">
        <v>0</v>
      </c>
      <c r="Z73">
        <v>0</v>
      </c>
      <c r="AA73">
        <v>0</v>
      </c>
      <c r="AB73">
        <v>0</v>
      </c>
      <c r="AC73" s="1">
        <v>40.4</v>
      </c>
      <c r="AD73" s="1">
        <v>20</v>
      </c>
      <c r="AE73" s="1" t="s">
        <v>326</v>
      </c>
      <c r="AF73" s="1">
        <v>11.7</v>
      </c>
      <c r="AG73" s="1">
        <v>6.6589648426644352</v>
      </c>
      <c r="AH73" s="1">
        <v>31</v>
      </c>
      <c r="AI73">
        <v>0.85972850678733026</v>
      </c>
      <c r="AJ73" s="1">
        <v>135</v>
      </c>
      <c r="AK73">
        <v>359.4</v>
      </c>
      <c r="AL73">
        <v>18.7</v>
      </c>
      <c r="AM73">
        <v>0.5</v>
      </c>
      <c r="AN73">
        <v>4.2</v>
      </c>
      <c r="AO73">
        <v>2.2999999999999998</v>
      </c>
      <c r="AP73">
        <v>1.4</v>
      </c>
      <c r="AQ73">
        <v>5.88</v>
      </c>
      <c r="AR73">
        <v>256</v>
      </c>
      <c r="AS73">
        <f t="shared" si="6"/>
        <v>1.6428571428571428</v>
      </c>
      <c r="AT73">
        <v>74.2</v>
      </c>
      <c r="AU73">
        <v>4.3600000000000003</v>
      </c>
      <c r="AV73">
        <v>138</v>
      </c>
      <c r="AW73" s="1">
        <v>22.909109999999998</v>
      </c>
      <c r="AX73" s="1">
        <v>28.923290000000001</v>
      </c>
      <c r="AY73" s="1">
        <v>30.316140000000001</v>
      </c>
      <c r="AZ73" s="1">
        <v>34.271000000000001</v>
      </c>
      <c r="BA73" s="1">
        <v>31.53041</v>
      </c>
      <c r="BB73" s="1">
        <v>26.468399999999999</v>
      </c>
      <c r="BC73" s="1">
        <v>30.147459999999999</v>
      </c>
      <c r="BD73" s="1">
        <v>33.37968</v>
      </c>
      <c r="BE73" s="1">
        <v>28.936070000000001</v>
      </c>
      <c r="BF73" s="1">
        <v>24.26999</v>
      </c>
      <c r="BG73" s="1">
        <v>24.776</v>
      </c>
      <c r="BH73" s="1">
        <v>25.752459999999999</v>
      </c>
      <c r="BI73" s="1">
        <v>35.636069999999997</v>
      </c>
      <c r="BJ73" s="1">
        <v>30.617190000000001</v>
      </c>
      <c r="BK73" s="1">
        <v>25.81194</v>
      </c>
      <c r="BL73" s="1">
        <v>27.35144</v>
      </c>
      <c r="BM73" s="1">
        <v>29.984000000000002</v>
      </c>
      <c r="BN73" s="1">
        <v>24.872630000000001</v>
      </c>
      <c r="BO73" s="1">
        <v>29.771619999999999</v>
      </c>
      <c r="BP73" s="1">
        <v>23.238679999999999</v>
      </c>
      <c r="BQ73" s="1">
        <v>23.436319999999998</v>
      </c>
      <c r="BR73" s="1">
        <v>26.590070000000001</v>
      </c>
      <c r="BS73" s="1">
        <v>21.684750000000001</v>
      </c>
      <c r="BT73" s="1">
        <v>26.43798</v>
      </c>
      <c r="BU73" s="1">
        <v>27.802980000000002</v>
      </c>
      <c r="BV73" s="1">
        <v>28.666070000000001</v>
      </c>
      <c r="BW73" s="1">
        <v>26.617370000000001</v>
      </c>
      <c r="BX73" s="1">
        <v>21.325700000000001</v>
      </c>
      <c r="BY73" s="1">
        <v>6.6325115000000004E-2</v>
      </c>
      <c r="CA73">
        <v>1</v>
      </c>
      <c r="CB73" s="7">
        <v>1</v>
      </c>
      <c r="CC73">
        <v>1</v>
      </c>
      <c r="CD73">
        <v>1</v>
      </c>
      <c r="CE73">
        <f t="shared" si="7"/>
        <v>4</v>
      </c>
    </row>
    <row r="74" spans="1:83">
      <c r="A74" s="1" t="s">
        <v>130</v>
      </c>
      <c r="B74" s="1">
        <v>0</v>
      </c>
      <c r="C74" s="1">
        <v>0</v>
      </c>
      <c r="D74" s="1">
        <v>0</v>
      </c>
      <c r="E74" s="1">
        <v>0</v>
      </c>
      <c r="F74" t="s">
        <v>39</v>
      </c>
      <c r="G74" s="5" t="s">
        <v>333</v>
      </c>
      <c r="H74" s="1" t="s">
        <v>39</v>
      </c>
      <c r="I74" s="1" t="s">
        <v>309</v>
      </c>
      <c r="J74" s="1">
        <v>90</v>
      </c>
      <c r="K74" s="1">
        <v>28</v>
      </c>
      <c r="L74" s="1" t="s">
        <v>317</v>
      </c>
      <c r="M74" s="1" t="s">
        <v>120</v>
      </c>
      <c r="N74" s="1">
        <v>0</v>
      </c>
      <c r="O74">
        <v>0</v>
      </c>
      <c r="P74" s="1">
        <v>3.4171533333333333</v>
      </c>
      <c r="Q74" s="1">
        <v>1.02</v>
      </c>
      <c r="R74" s="1">
        <v>7.7777777777777768</v>
      </c>
      <c r="S74" s="1">
        <v>11.894766527378989</v>
      </c>
      <c r="T74">
        <v>23.668584893100242</v>
      </c>
      <c r="U74">
        <f t="shared" si="5"/>
        <v>6.9999999999999982</v>
      </c>
      <c r="V74">
        <v>0</v>
      </c>
      <c r="W74">
        <v>0</v>
      </c>
      <c r="X74">
        <v>0</v>
      </c>
      <c r="Y74" s="6">
        <v>0</v>
      </c>
      <c r="Z74">
        <v>0</v>
      </c>
      <c r="AA74">
        <v>0</v>
      </c>
      <c r="AB74">
        <v>0</v>
      </c>
      <c r="AC74" s="1">
        <v>40.5</v>
      </c>
      <c r="AD74" s="1">
        <v>21</v>
      </c>
      <c r="AE74" s="1" t="s">
        <v>326</v>
      </c>
      <c r="AF74" s="1">
        <v>11.7</v>
      </c>
      <c r="AG74" s="1">
        <v>4.3364597338485291</v>
      </c>
      <c r="AH74" s="1">
        <v>59</v>
      </c>
      <c r="AI74">
        <v>0.76923076923076916</v>
      </c>
      <c r="AJ74" s="1">
        <v>339</v>
      </c>
      <c r="AK74">
        <v>2121.4</v>
      </c>
      <c r="AL74">
        <v>27.2</v>
      </c>
      <c r="AM74">
        <v>6.6</v>
      </c>
      <c r="AN74">
        <v>6.9</v>
      </c>
      <c r="AO74">
        <v>4.0999999999999996</v>
      </c>
      <c r="AP74">
        <v>2.1</v>
      </c>
      <c r="AQ74">
        <v>5.13</v>
      </c>
      <c r="AR74">
        <v>164</v>
      </c>
      <c r="AS74">
        <f t="shared" si="6"/>
        <v>1.9523809523809521</v>
      </c>
      <c r="AT74">
        <v>71.400000000000006</v>
      </c>
      <c r="AU74">
        <v>5.27</v>
      </c>
      <c r="AV74">
        <v>139</v>
      </c>
      <c r="AW74" s="1">
        <v>24.092970000000001</v>
      </c>
      <c r="AX74" s="1">
        <v>28.918489999999998</v>
      </c>
      <c r="AY74" s="1">
        <v>30.8232</v>
      </c>
      <c r="AZ74" s="1">
        <v>34.193739999999998</v>
      </c>
      <c r="BA74" s="1">
        <v>32.591430000000003</v>
      </c>
      <c r="BB74" s="1">
        <v>27.89828</v>
      </c>
      <c r="BC74" s="1">
        <v>32.262180000000001</v>
      </c>
      <c r="BD74" s="1">
        <v>27.923259999999999</v>
      </c>
      <c r="BE74" s="1">
        <v>30.49286</v>
      </c>
      <c r="BF74" s="1">
        <v>27.927849999999999</v>
      </c>
      <c r="BG74" s="1">
        <v>28.66929</v>
      </c>
      <c r="BH74" s="1">
        <v>25.050840000000001</v>
      </c>
      <c r="BI74" s="1">
        <v>36.058349999999997</v>
      </c>
      <c r="BJ74" s="1">
        <v>33.093580000000003</v>
      </c>
      <c r="BK74" s="1">
        <v>30.686789999999998</v>
      </c>
      <c r="BL74" s="1">
        <v>29.54091</v>
      </c>
      <c r="BM74" s="1">
        <v>33.141849999999998</v>
      </c>
      <c r="BN74" s="1">
        <v>27.22748</v>
      </c>
      <c r="BO74" s="1">
        <v>30.903829999999999</v>
      </c>
      <c r="BP74" s="1">
        <v>27.40324</v>
      </c>
      <c r="BQ74" s="1">
        <v>27.991779999999999</v>
      </c>
      <c r="BR74" s="1">
        <v>30.234549999999999</v>
      </c>
      <c r="BS74" s="1">
        <v>24.939170000000001</v>
      </c>
      <c r="BT74" s="1">
        <v>30.603899999999999</v>
      </c>
      <c r="BU74" s="1">
        <v>31.94154</v>
      </c>
      <c r="BV74" s="1">
        <v>32.905279999999998</v>
      </c>
      <c r="BW74" s="1">
        <v>28.01484</v>
      </c>
      <c r="BX74" s="1">
        <v>26.760149999999999</v>
      </c>
      <c r="BY74" s="1">
        <v>1.0277649999999999E-2</v>
      </c>
      <c r="CA74">
        <v>1</v>
      </c>
      <c r="CB74" s="7">
        <v>1</v>
      </c>
      <c r="CC74">
        <v>1</v>
      </c>
      <c r="CD74">
        <v>1</v>
      </c>
      <c r="CE74">
        <f t="shared" si="7"/>
        <v>4</v>
      </c>
    </row>
    <row r="75" spans="1:83">
      <c r="A75" s="1" t="s">
        <v>183</v>
      </c>
      <c r="B75" s="1">
        <v>0</v>
      </c>
      <c r="C75" s="1">
        <v>0</v>
      </c>
      <c r="D75" s="1">
        <v>0</v>
      </c>
      <c r="E75" s="1">
        <v>0</v>
      </c>
      <c r="F75" t="s">
        <v>39</v>
      </c>
      <c r="G75" s="5" t="s">
        <v>332</v>
      </c>
      <c r="H75" s="1" t="s">
        <v>39</v>
      </c>
      <c r="I75" s="1" t="s">
        <v>309</v>
      </c>
      <c r="J75" s="1">
        <v>90</v>
      </c>
      <c r="K75" s="1">
        <v>28</v>
      </c>
      <c r="L75" s="1" t="s">
        <v>155</v>
      </c>
      <c r="M75" s="1" t="s">
        <v>155</v>
      </c>
      <c r="N75" s="1">
        <v>1</v>
      </c>
      <c r="O75">
        <v>0</v>
      </c>
      <c r="P75" s="1">
        <v>3.4220552631578949</v>
      </c>
      <c r="Q75" s="1">
        <v>0.95</v>
      </c>
      <c r="R75" s="1">
        <v>0.70175438596491224</v>
      </c>
      <c r="S75" s="1">
        <v>5.4052149617836545</v>
      </c>
      <c r="T75">
        <v>21.659233939048477</v>
      </c>
      <c r="U75">
        <f t="shared" si="5"/>
        <v>6.0000000000000009</v>
      </c>
      <c r="V75">
        <v>0</v>
      </c>
      <c r="W75">
        <v>0</v>
      </c>
      <c r="X75">
        <v>0</v>
      </c>
      <c r="Y75" s="6">
        <v>0</v>
      </c>
      <c r="Z75">
        <v>0</v>
      </c>
      <c r="AA75">
        <v>0</v>
      </c>
      <c r="AB75">
        <v>0</v>
      </c>
      <c r="AC75" s="1">
        <v>40.799999999999997</v>
      </c>
      <c r="AD75" s="1">
        <v>24</v>
      </c>
      <c r="AE75" s="1" t="s">
        <v>326</v>
      </c>
      <c r="AF75" s="1">
        <v>10.9</v>
      </c>
      <c r="AG75" s="1">
        <v>8.0211892990699383</v>
      </c>
      <c r="AH75" s="1">
        <v>78</v>
      </c>
      <c r="AI75">
        <v>1.097285067873303</v>
      </c>
      <c r="AJ75" s="1">
        <v>163</v>
      </c>
      <c r="AK75">
        <v>203.4</v>
      </c>
      <c r="AL75">
        <v>22.7</v>
      </c>
      <c r="AM75">
        <v>2.2999999999999998</v>
      </c>
      <c r="AN75">
        <v>7</v>
      </c>
      <c r="AO75">
        <v>3.9</v>
      </c>
      <c r="AP75">
        <v>2.1</v>
      </c>
      <c r="AQ75">
        <v>5.0999999999999996</v>
      </c>
      <c r="AR75">
        <v>157</v>
      </c>
      <c r="AS75">
        <f t="shared" si="6"/>
        <v>1.857142857142857</v>
      </c>
      <c r="AT75">
        <v>63.5</v>
      </c>
      <c r="AU75">
        <v>4.2</v>
      </c>
      <c r="AV75">
        <v>141</v>
      </c>
      <c r="AW75" s="1">
        <v>22.738199999999999</v>
      </c>
      <c r="AX75" s="1">
        <v>30.194019999999998</v>
      </c>
      <c r="AY75" s="1">
        <v>31.309760000000001</v>
      </c>
      <c r="AZ75" s="1">
        <v>35.896810000000002</v>
      </c>
      <c r="BA75" s="1">
        <v>32.417630000000003</v>
      </c>
      <c r="BB75" s="1">
        <v>28.692119999999999</v>
      </c>
      <c r="BC75" s="1">
        <v>33.14228</v>
      </c>
      <c r="BD75" s="1">
        <v>35.886200000000002</v>
      </c>
      <c r="BE75" s="1">
        <v>29.977740000000001</v>
      </c>
      <c r="BF75" s="1">
        <v>28.14302</v>
      </c>
      <c r="BG75" s="1">
        <v>27.69631</v>
      </c>
      <c r="BH75" s="1">
        <v>27.935790000000001</v>
      </c>
      <c r="BI75" s="1">
        <v>37.144620000000003</v>
      </c>
      <c r="BJ75" s="1">
        <v>32.691479999999999</v>
      </c>
      <c r="BK75" s="1">
        <v>31.77223</v>
      </c>
      <c r="BL75" s="1">
        <v>30.003969999999999</v>
      </c>
      <c r="BM75" s="1">
        <v>33.007480000000001</v>
      </c>
      <c r="BN75" s="1">
        <v>27.457640000000001</v>
      </c>
      <c r="BO75" s="1">
        <v>31.696650000000002</v>
      </c>
      <c r="BP75" s="1">
        <v>27.302600000000002</v>
      </c>
      <c r="BQ75" s="1">
        <v>30.041789999999999</v>
      </c>
      <c r="BR75" s="1">
        <v>30.630009999999999</v>
      </c>
      <c r="BS75" s="1">
        <v>29.870270000000001</v>
      </c>
      <c r="BT75" s="1">
        <v>31.28295</v>
      </c>
      <c r="BU75" s="1">
        <v>32.867449999999998</v>
      </c>
      <c r="BV75" s="1">
        <v>32.928310000000003</v>
      </c>
      <c r="BW75" s="1">
        <v>27.579170000000001</v>
      </c>
      <c r="BX75" s="1">
        <v>27.184609999999999</v>
      </c>
      <c r="BY75" s="1">
        <v>1.3537987E-2</v>
      </c>
      <c r="CA75">
        <v>1</v>
      </c>
      <c r="CB75" s="7">
        <v>1</v>
      </c>
      <c r="CC75">
        <v>1</v>
      </c>
      <c r="CD75">
        <v>1</v>
      </c>
      <c r="CE75">
        <f t="shared" si="7"/>
        <v>4</v>
      </c>
    </row>
    <row r="76" spans="1:83">
      <c r="A76" s="1" t="s">
        <v>178</v>
      </c>
      <c r="B76" s="1">
        <v>0</v>
      </c>
      <c r="C76" s="1">
        <v>0</v>
      </c>
      <c r="D76" s="1">
        <v>0</v>
      </c>
      <c r="E76" s="1">
        <v>0</v>
      </c>
      <c r="F76" t="s">
        <v>39</v>
      </c>
      <c r="G76" s="5" t="s">
        <v>332</v>
      </c>
      <c r="H76" s="1" t="s">
        <v>39</v>
      </c>
      <c r="I76" s="1" t="s">
        <v>309</v>
      </c>
      <c r="J76" s="1">
        <v>90</v>
      </c>
      <c r="K76" s="1">
        <v>28</v>
      </c>
      <c r="L76" s="1" t="s">
        <v>155</v>
      </c>
      <c r="M76" s="1" t="s">
        <v>155</v>
      </c>
      <c r="N76" s="1">
        <v>0</v>
      </c>
      <c r="O76">
        <v>0</v>
      </c>
      <c r="P76" s="1">
        <v>3.4419642105263155</v>
      </c>
      <c r="Q76" s="1">
        <v>1.08</v>
      </c>
      <c r="R76" s="1">
        <v>1.2280701754385963</v>
      </c>
      <c r="S76" s="1">
        <v>6.622145200307572</v>
      </c>
      <c r="T76">
        <v>19.894677339303442</v>
      </c>
      <c r="U76">
        <f t="shared" si="5"/>
        <v>6</v>
      </c>
      <c r="V76">
        <v>0</v>
      </c>
      <c r="W76">
        <v>0</v>
      </c>
      <c r="X76">
        <v>0</v>
      </c>
      <c r="Y76" s="6">
        <v>0</v>
      </c>
      <c r="Z76">
        <v>0</v>
      </c>
      <c r="AA76">
        <v>0</v>
      </c>
      <c r="AB76">
        <v>0</v>
      </c>
      <c r="AC76" s="1">
        <v>47.8</v>
      </c>
      <c r="AD76" s="1">
        <v>21</v>
      </c>
      <c r="AE76" s="1" t="s">
        <v>326</v>
      </c>
      <c r="AF76" s="1">
        <v>12.4</v>
      </c>
      <c r="AG76" s="1">
        <v>8.1875207208364635</v>
      </c>
      <c r="AH76" s="1">
        <v>39</v>
      </c>
      <c r="AI76">
        <v>0.85972850678733026</v>
      </c>
      <c r="AJ76" s="1">
        <v>87</v>
      </c>
      <c r="AL76">
        <v>22.2</v>
      </c>
      <c r="AN76">
        <v>6.4</v>
      </c>
      <c r="AO76">
        <v>5.0999999999999996</v>
      </c>
      <c r="AP76">
        <v>1</v>
      </c>
      <c r="AQ76">
        <v>5.41</v>
      </c>
      <c r="AR76">
        <v>278</v>
      </c>
      <c r="AS76">
        <f t="shared" si="6"/>
        <v>5.0999999999999996</v>
      </c>
      <c r="AT76">
        <v>70</v>
      </c>
      <c r="AW76" s="1">
        <v>25.947569999999999</v>
      </c>
      <c r="AX76" s="1">
        <v>27.442689999999999</v>
      </c>
      <c r="AY76" s="1">
        <v>29.139659999999999</v>
      </c>
      <c r="AZ76" s="1">
        <v>33.598680000000002</v>
      </c>
      <c r="BA76" s="1">
        <v>30.805009999999999</v>
      </c>
      <c r="BB76" s="1">
        <v>25.857690000000002</v>
      </c>
      <c r="BC76" s="1">
        <v>30.073550000000001</v>
      </c>
      <c r="BD76" s="1">
        <v>31.961929999999999</v>
      </c>
      <c r="BE76" s="1">
        <v>27.938929999999999</v>
      </c>
      <c r="BF76" s="1">
        <v>23.848510000000001</v>
      </c>
      <c r="BG76" s="1">
        <v>23.404229999999998</v>
      </c>
      <c r="BH76" s="1">
        <v>25.152519999999999</v>
      </c>
      <c r="BI76" s="1">
        <v>34.581330000000001</v>
      </c>
      <c r="BJ76" s="1">
        <v>30.82987</v>
      </c>
      <c r="BK76" s="1">
        <v>28.75834</v>
      </c>
      <c r="BL76" s="1">
        <v>23.780419999999999</v>
      </c>
      <c r="BM76" s="1">
        <v>29.894870000000001</v>
      </c>
      <c r="BN76" s="1">
        <v>25.885649999999998</v>
      </c>
      <c r="BO76" s="1">
        <v>30.67934</v>
      </c>
      <c r="BP76" s="1">
        <v>25.442879999999999</v>
      </c>
      <c r="BQ76" s="1">
        <v>22.95317</v>
      </c>
      <c r="BR76" s="1">
        <v>27.127210000000002</v>
      </c>
      <c r="BS76" s="1">
        <v>24.085940000000001</v>
      </c>
      <c r="BT76" s="1">
        <v>28.023900000000001</v>
      </c>
      <c r="BU76" s="1">
        <v>30.444210000000002</v>
      </c>
      <c r="BV76" s="1">
        <v>30.094840000000001</v>
      </c>
      <c r="BW76" s="1">
        <v>26.509740000000001</v>
      </c>
      <c r="BX76" s="1">
        <v>25.731359999999999</v>
      </c>
      <c r="BY76" s="1">
        <v>0.28130183399999997</v>
      </c>
      <c r="CA76">
        <v>1</v>
      </c>
      <c r="CB76" s="7">
        <v>1</v>
      </c>
      <c r="CC76">
        <v>1</v>
      </c>
      <c r="CD76">
        <v>1</v>
      </c>
      <c r="CE76">
        <f t="shared" si="7"/>
        <v>4</v>
      </c>
    </row>
    <row r="77" spans="1:83">
      <c r="A77" s="1" t="s">
        <v>179</v>
      </c>
      <c r="B77" s="1">
        <v>0</v>
      </c>
      <c r="C77" s="1">
        <v>0</v>
      </c>
      <c r="D77" s="1">
        <v>0</v>
      </c>
      <c r="E77" s="1">
        <v>0</v>
      </c>
      <c r="F77" t="s">
        <v>39</v>
      </c>
      <c r="G77" s="5" t="s">
        <v>332</v>
      </c>
      <c r="H77" s="1" t="s">
        <v>39</v>
      </c>
      <c r="I77" s="1" t="s">
        <v>309</v>
      </c>
      <c r="J77" s="1">
        <v>90</v>
      </c>
      <c r="K77" s="1">
        <v>28</v>
      </c>
      <c r="L77" s="1" t="s">
        <v>155</v>
      </c>
      <c r="M77" s="1" t="s">
        <v>155</v>
      </c>
      <c r="N77" s="1">
        <v>0</v>
      </c>
      <c r="O77">
        <v>0</v>
      </c>
      <c r="P77" s="1">
        <v>3.5012833333333333</v>
      </c>
      <c r="Q77" s="1">
        <v>0.95</v>
      </c>
      <c r="R77" s="1">
        <v>1.1111111111111109</v>
      </c>
      <c r="S77" s="1">
        <v>4.0203625689691505</v>
      </c>
      <c r="T77">
        <v>21.453429565768953</v>
      </c>
      <c r="U77">
        <f t="shared" si="5"/>
        <v>6</v>
      </c>
      <c r="V77">
        <v>0</v>
      </c>
      <c r="W77">
        <v>0</v>
      </c>
      <c r="X77">
        <v>0</v>
      </c>
      <c r="Y77" s="6">
        <v>0</v>
      </c>
      <c r="Z77">
        <v>0</v>
      </c>
      <c r="AA77">
        <v>0</v>
      </c>
      <c r="AB77">
        <v>0</v>
      </c>
      <c r="AC77" s="1">
        <v>41.3</v>
      </c>
      <c r="AD77" s="1">
        <v>27</v>
      </c>
      <c r="AE77" s="1" t="s">
        <v>326</v>
      </c>
      <c r="AF77" s="1">
        <v>10.9</v>
      </c>
      <c r="AG77" s="1">
        <v>7.7339992865383866</v>
      </c>
      <c r="AH77" s="1">
        <v>37</v>
      </c>
      <c r="AI77">
        <v>0.79185520361990946</v>
      </c>
      <c r="AJ77" s="1">
        <v>85</v>
      </c>
      <c r="AL77">
        <v>26.7</v>
      </c>
      <c r="AM77">
        <v>1</v>
      </c>
      <c r="AN77">
        <v>5.6</v>
      </c>
      <c r="AO77">
        <v>3</v>
      </c>
      <c r="AP77">
        <v>2</v>
      </c>
      <c r="AQ77">
        <v>5.27</v>
      </c>
      <c r="AR77">
        <v>170</v>
      </c>
      <c r="AS77">
        <f t="shared" si="6"/>
        <v>1.5</v>
      </c>
      <c r="AT77">
        <v>68</v>
      </c>
      <c r="AU77">
        <v>3.94</v>
      </c>
      <c r="AV77">
        <v>140</v>
      </c>
      <c r="AW77" s="1">
        <v>23.10482</v>
      </c>
      <c r="AX77" s="1">
        <v>27.388459999999998</v>
      </c>
      <c r="AY77" s="1">
        <v>28.097529999999999</v>
      </c>
      <c r="AZ77" s="1">
        <v>32.502899999999997</v>
      </c>
      <c r="BA77" s="1">
        <v>29.295750000000002</v>
      </c>
      <c r="BB77" s="1">
        <v>25.009370000000001</v>
      </c>
      <c r="BC77" s="1">
        <v>30.2867</v>
      </c>
      <c r="BD77" s="1">
        <v>33.262909999999998</v>
      </c>
      <c r="BE77" s="1">
        <v>27.11684</v>
      </c>
      <c r="BF77" s="1">
        <v>22.654250000000001</v>
      </c>
      <c r="BG77" s="1">
        <v>21.82695</v>
      </c>
      <c r="BH77" s="1">
        <v>24.48413</v>
      </c>
      <c r="BI77" s="1">
        <v>34.297690000000003</v>
      </c>
      <c r="BJ77" s="1">
        <v>29.520659999999999</v>
      </c>
      <c r="BK77" s="1">
        <v>27.866320000000002</v>
      </c>
      <c r="BL77" s="1">
        <v>25.156500000000001</v>
      </c>
      <c r="BM77" s="1">
        <v>29.39536</v>
      </c>
      <c r="BN77" s="1">
        <v>25.094139999999999</v>
      </c>
      <c r="BO77" s="1">
        <v>28.47541</v>
      </c>
      <c r="BP77" s="1">
        <v>23.89143</v>
      </c>
      <c r="BQ77" s="1">
        <v>26.833400000000001</v>
      </c>
      <c r="BR77" s="1">
        <v>26.455950000000001</v>
      </c>
      <c r="BS77" s="1">
        <v>21.747260000000001</v>
      </c>
      <c r="BT77" s="1">
        <v>27.85614</v>
      </c>
      <c r="BU77" s="1">
        <v>28.997710000000001</v>
      </c>
      <c r="BV77" s="1">
        <v>29.261030000000002</v>
      </c>
      <c r="BW77" s="1">
        <v>21.512869999999999</v>
      </c>
      <c r="BX77" s="1">
        <v>23.755009999999999</v>
      </c>
      <c r="BY77" s="1">
        <v>0.59650263800000003</v>
      </c>
      <c r="CA77">
        <v>1</v>
      </c>
      <c r="CB77" s="7">
        <v>1</v>
      </c>
      <c r="CC77">
        <v>1</v>
      </c>
      <c r="CD77">
        <v>1</v>
      </c>
      <c r="CE77">
        <f t="shared" si="7"/>
        <v>4</v>
      </c>
    </row>
    <row r="78" spans="1:83">
      <c r="A78" s="1" t="s">
        <v>186</v>
      </c>
      <c r="B78" s="1">
        <v>0</v>
      </c>
      <c r="C78" s="1">
        <v>0</v>
      </c>
      <c r="D78" s="1">
        <v>0</v>
      </c>
      <c r="E78" s="1">
        <v>0</v>
      </c>
      <c r="F78" t="s">
        <v>39</v>
      </c>
      <c r="G78" s="5" t="s">
        <v>332</v>
      </c>
      <c r="H78" s="1" t="s">
        <v>39</v>
      </c>
      <c r="I78" s="1" t="s">
        <v>309</v>
      </c>
      <c r="J78" s="1">
        <v>90</v>
      </c>
      <c r="K78" s="1">
        <v>28</v>
      </c>
      <c r="L78" s="1" t="s">
        <v>155</v>
      </c>
      <c r="M78" s="1" t="s">
        <v>155</v>
      </c>
      <c r="N78" s="1">
        <v>0</v>
      </c>
      <c r="O78">
        <v>0</v>
      </c>
      <c r="P78" s="1">
        <v>3.5052742105263159</v>
      </c>
      <c r="Q78" s="1">
        <v>0.99</v>
      </c>
      <c r="R78" s="1">
        <v>1.2280701754385963</v>
      </c>
      <c r="S78" s="1">
        <v>5.1301944704671794</v>
      </c>
      <c r="T78">
        <v>24.831042637828418</v>
      </c>
      <c r="U78">
        <f t="shared" si="5"/>
        <v>5.9999999999999991</v>
      </c>
      <c r="V78">
        <v>0</v>
      </c>
      <c r="W78">
        <v>0</v>
      </c>
      <c r="X78">
        <v>0</v>
      </c>
      <c r="Y78" s="6">
        <v>0</v>
      </c>
      <c r="Z78">
        <v>0</v>
      </c>
      <c r="AA78">
        <v>0</v>
      </c>
      <c r="AB78">
        <v>0</v>
      </c>
      <c r="AC78" s="1">
        <v>51.3</v>
      </c>
      <c r="AD78" s="1">
        <v>26</v>
      </c>
      <c r="AE78" s="1" t="s">
        <v>326</v>
      </c>
      <c r="AF78" s="1">
        <v>11.5</v>
      </c>
      <c r="AG78" s="1">
        <v>5.9921114877869499</v>
      </c>
      <c r="AH78" s="1">
        <v>30</v>
      </c>
      <c r="AI78">
        <v>0.81447963800904977</v>
      </c>
      <c r="AJ78" s="1">
        <v>64</v>
      </c>
      <c r="AL78">
        <v>28.2</v>
      </c>
      <c r="AM78">
        <v>5.4</v>
      </c>
      <c r="AN78">
        <v>10.199999999999999</v>
      </c>
      <c r="AO78">
        <v>6.3</v>
      </c>
      <c r="AP78">
        <v>2.7</v>
      </c>
      <c r="AQ78">
        <v>7.32</v>
      </c>
      <c r="AR78">
        <v>260</v>
      </c>
      <c r="AS78">
        <f t="shared" si="6"/>
        <v>2.333333333333333</v>
      </c>
      <c r="AT78">
        <v>84.3</v>
      </c>
      <c r="AU78">
        <v>4.1100000000000003</v>
      </c>
      <c r="AV78">
        <v>142</v>
      </c>
      <c r="AW78" s="1">
        <v>26.195340000000002</v>
      </c>
      <c r="AX78" s="1">
        <v>30.501799999999999</v>
      </c>
      <c r="AY78" s="1">
        <v>31.68863</v>
      </c>
      <c r="AZ78" s="1">
        <v>36.0764</v>
      </c>
      <c r="BA78" s="1">
        <v>32.374180000000003</v>
      </c>
      <c r="BB78" s="1">
        <v>29.439029999999999</v>
      </c>
      <c r="BC78" s="1">
        <v>33.071620000000003</v>
      </c>
      <c r="BD78" s="1">
        <v>34.977760000000004</v>
      </c>
      <c r="BE78" s="1">
        <v>30.30509</v>
      </c>
      <c r="BF78" s="1">
        <v>27.738669999999999</v>
      </c>
      <c r="BG78" s="1">
        <v>28.221959999999999</v>
      </c>
      <c r="BH78" s="1">
        <v>28.328600000000002</v>
      </c>
      <c r="BI78" s="1">
        <v>37.132219999999997</v>
      </c>
      <c r="BJ78" s="1">
        <v>33.017420000000001</v>
      </c>
      <c r="BK78" s="1">
        <v>32.291040000000002</v>
      </c>
      <c r="BL78" s="1">
        <v>30.688130000000001</v>
      </c>
      <c r="BM78" s="1">
        <v>32.811129999999999</v>
      </c>
      <c r="BN78" s="1">
        <v>27.588989999999999</v>
      </c>
      <c r="BO78" s="1">
        <v>31.467860000000002</v>
      </c>
      <c r="BP78" s="1">
        <v>28.453720000000001</v>
      </c>
      <c r="BQ78" s="1">
        <v>30.637460000000001</v>
      </c>
      <c r="BR78" s="1">
        <v>30.333300000000001</v>
      </c>
      <c r="BS78" s="1">
        <v>28.511980000000001</v>
      </c>
      <c r="BT78" s="1">
        <v>31.2911</v>
      </c>
      <c r="BU78" s="1">
        <v>32.094369999999998</v>
      </c>
      <c r="BV78" s="1">
        <v>32.88411</v>
      </c>
      <c r="BW78" s="1">
        <v>28.57301</v>
      </c>
      <c r="BX78" s="1">
        <v>29.084129999999998</v>
      </c>
      <c r="BY78" s="1">
        <v>5.7598770000000001E-3</v>
      </c>
      <c r="CA78">
        <v>1</v>
      </c>
      <c r="CB78" s="7">
        <v>1</v>
      </c>
      <c r="CC78">
        <v>1</v>
      </c>
      <c r="CD78">
        <v>1</v>
      </c>
      <c r="CE78">
        <f t="shared" si="7"/>
        <v>4</v>
      </c>
    </row>
    <row r="79" spans="1:83">
      <c r="A79" s="1" t="s">
        <v>156</v>
      </c>
      <c r="B79" s="1">
        <v>0</v>
      </c>
      <c r="C79" s="1">
        <v>0</v>
      </c>
      <c r="D79" s="1">
        <v>0</v>
      </c>
      <c r="E79" s="1">
        <v>0</v>
      </c>
      <c r="F79" t="s">
        <v>39</v>
      </c>
      <c r="G79" s="5" t="s">
        <v>332</v>
      </c>
      <c r="H79" s="1" t="s">
        <v>39</v>
      </c>
      <c r="I79" s="1" t="s">
        <v>309</v>
      </c>
      <c r="J79" s="1">
        <v>90</v>
      </c>
      <c r="K79" s="1">
        <v>28</v>
      </c>
      <c r="L79" s="1" t="s">
        <v>155</v>
      </c>
      <c r="M79" s="1" t="s">
        <v>155</v>
      </c>
      <c r="N79" s="1">
        <v>0</v>
      </c>
      <c r="O79">
        <v>0</v>
      </c>
      <c r="P79" s="1">
        <v>3.5082124561403512</v>
      </c>
      <c r="Q79" s="1">
        <v>1.03</v>
      </c>
      <c r="R79" s="1">
        <v>0.99415204678362568</v>
      </c>
      <c r="S79" s="1"/>
      <c r="T79">
        <v>19.682280282857224</v>
      </c>
      <c r="U79">
        <f t="shared" si="5"/>
        <v>6</v>
      </c>
      <c r="V79">
        <v>0</v>
      </c>
      <c r="W79">
        <v>0</v>
      </c>
      <c r="X79">
        <v>0</v>
      </c>
      <c r="Y79" s="6">
        <v>0</v>
      </c>
      <c r="Z79">
        <v>0</v>
      </c>
      <c r="AA79">
        <v>0</v>
      </c>
      <c r="AB79">
        <v>0</v>
      </c>
      <c r="AC79" s="1">
        <v>45.1</v>
      </c>
      <c r="AD79" s="1">
        <v>25</v>
      </c>
      <c r="AE79" s="1" t="s">
        <v>326</v>
      </c>
      <c r="AF79" s="1">
        <v>11.8</v>
      </c>
      <c r="AG79" s="1">
        <v>6.1760912590556813</v>
      </c>
      <c r="AH79" s="1">
        <v>119</v>
      </c>
      <c r="AJ79" s="1">
        <v>430</v>
      </c>
      <c r="AK79">
        <v>165.2</v>
      </c>
      <c r="AL79">
        <v>25.5</v>
      </c>
      <c r="AM79">
        <v>1.3</v>
      </c>
      <c r="AN79">
        <v>4.8</v>
      </c>
      <c r="AO79">
        <v>2.2999999999999998</v>
      </c>
      <c r="AP79">
        <v>2.1</v>
      </c>
      <c r="AQ79">
        <v>4.95</v>
      </c>
      <c r="AR79">
        <v>217</v>
      </c>
      <c r="AS79">
        <f t="shared" si="6"/>
        <v>1.0952380952380951</v>
      </c>
      <c r="AT79">
        <v>70.599999999999994</v>
      </c>
      <c r="AW79" s="1">
        <v>24.15746</v>
      </c>
      <c r="AX79" s="1">
        <v>30.047129999999999</v>
      </c>
      <c r="AY79" s="1">
        <v>29.57649</v>
      </c>
      <c r="AZ79" s="1">
        <v>34.42098</v>
      </c>
      <c r="BA79" s="1">
        <v>32.087299999999999</v>
      </c>
      <c r="BB79" s="1">
        <v>25.77176</v>
      </c>
      <c r="BC79" s="1">
        <v>31.339950000000002</v>
      </c>
      <c r="BD79" s="1">
        <v>32.464019999999998</v>
      </c>
      <c r="BE79" s="1">
        <v>29.048459999999999</v>
      </c>
      <c r="BF79" s="1">
        <v>26.763439999999999</v>
      </c>
      <c r="BG79" s="1">
        <v>25.813089999999999</v>
      </c>
      <c r="BH79" s="1">
        <v>27.116440000000001</v>
      </c>
      <c r="BI79" s="1">
        <v>35.759309999999999</v>
      </c>
      <c r="BJ79" s="1">
        <v>31.275749999999999</v>
      </c>
      <c r="BK79" s="1">
        <v>28.20401</v>
      </c>
      <c r="BL79" s="1">
        <v>27.58699</v>
      </c>
      <c r="BM79" s="1">
        <v>30.616140000000001</v>
      </c>
      <c r="BN79" s="1">
        <v>25.18526</v>
      </c>
      <c r="BO79" s="1">
        <v>31.400189999999998</v>
      </c>
      <c r="BP79" s="1">
        <v>22.199549999999999</v>
      </c>
      <c r="BQ79" s="1">
        <v>24.3432</v>
      </c>
      <c r="BR79" s="1">
        <v>24.43186</v>
      </c>
      <c r="BS79" s="1">
        <v>22.17886</v>
      </c>
      <c r="BT79" s="1">
        <v>27.77543</v>
      </c>
      <c r="BU79" s="1">
        <v>29.979510000000001</v>
      </c>
      <c r="BV79" s="1">
        <v>29.34759</v>
      </c>
      <c r="BW79" s="1">
        <v>27.396319999999999</v>
      </c>
      <c r="BX79" s="1">
        <v>20.704640000000001</v>
      </c>
      <c r="BY79" s="1">
        <v>2.8825441E-2</v>
      </c>
      <c r="CA79">
        <v>1</v>
      </c>
      <c r="CB79" s="7">
        <v>1</v>
      </c>
      <c r="CC79">
        <v>1</v>
      </c>
      <c r="CD79">
        <v>1</v>
      </c>
      <c r="CE79">
        <f t="shared" si="7"/>
        <v>4</v>
      </c>
    </row>
    <row r="80" spans="1:83">
      <c r="A80" s="1" t="s">
        <v>196</v>
      </c>
      <c r="B80" s="1">
        <v>0</v>
      </c>
      <c r="C80" s="1">
        <v>0</v>
      </c>
      <c r="D80" s="1">
        <v>0</v>
      </c>
      <c r="E80" s="1">
        <v>0</v>
      </c>
      <c r="F80" t="s">
        <v>39</v>
      </c>
      <c r="G80" s="5" t="s">
        <v>332</v>
      </c>
      <c r="H80" s="1" t="s">
        <v>39</v>
      </c>
      <c r="I80" s="1" t="s">
        <v>310</v>
      </c>
      <c r="J80" s="1">
        <v>90</v>
      </c>
      <c r="K80" s="1">
        <v>28</v>
      </c>
      <c r="L80" s="1" t="s">
        <v>317</v>
      </c>
      <c r="M80" s="1" t="s">
        <v>155</v>
      </c>
      <c r="N80" s="1">
        <v>1</v>
      </c>
      <c r="O80">
        <v>0</v>
      </c>
      <c r="P80" s="1">
        <v>3.5217185964912283</v>
      </c>
      <c r="Q80" s="1">
        <v>1.08</v>
      </c>
      <c r="R80" s="1">
        <v>1.8128654970760232</v>
      </c>
      <c r="S80" s="1">
        <v>7.9675651986691882</v>
      </c>
      <c r="T80">
        <v>19.539458848334831</v>
      </c>
      <c r="U80">
        <f t="shared" si="5"/>
        <v>5.9999999999999991</v>
      </c>
      <c r="V80">
        <v>0</v>
      </c>
      <c r="W80">
        <v>0</v>
      </c>
      <c r="X80">
        <v>0</v>
      </c>
      <c r="Y80" s="6">
        <v>0</v>
      </c>
      <c r="Z80">
        <v>0</v>
      </c>
      <c r="AA80">
        <v>0</v>
      </c>
      <c r="AB80">
        <v>0</v>
      </c>
      <c r="AC80" s="1">
        <v>45.9</v>
      </c>
      <c r="AD80" s="1">
        <v>24</v>
      </c>
      <c r="AE80" s="1" t="s">
        <v>326</v>
      </c>
      <c r="AF80" s="1">
        <v>12.5</v>
      </c>
      <c r="AG80" s="1">
        <v>0</v>
      </c>
      <c r="AH80" s="1">
        <v>372</v>
      </c>
      <c r="AI80">
        <v>0.84841628959276016</v>
      </c>
      <c r="AJ80" s="1">
        <v>1105</v>
      </c>
      <c r="AK80">
        <v>1244.0999999999999</v>
      </c>
      <c r="AL80">
        <v>26</v>
      </c>
      <c r="AM80">
        <v>1.3</v>
      </c>
      <c r="AN80">
        <v>5</v>
      </c>
      <c r="AO80">
        <v>2.2000000000000002</v>
      </c>
      <c r="AP80">
        <v>2.2000000000000002</v>
      </c>
      <c r="AQ80">
        <v>4.78</v>
      </c>
      <c r="AR80">
        <v>229</v>
      </c>
      <c r="AS80">
        <f t="shared" si="6"/>
        <v>1</v>
      </c>
      <c r="AT80">
        <v>71.900000000000006</v>
      </c>
      <c r="AU80">
        <v>5.3</v>
      </c>
      <c r="AV80">
        <v>140</v>
      </c>
      <c r="AW80" s="1">
        <v>24.28022</v>
      </c>
      <c r="AX80" s="1">
        <v>28.317260000000001</v>
      </c>
      <c r="AY80" s="1">
        <v>27.79712</v>
      </c>
      <c r="AZ80" s="1">
        <v>34.179650000000002</v>
      </c>
      <c r="BA80" s="1">
        <v>31.63992</v>
      </c>
      <c r="BB80" s="1">
        <v>28.083089999999999</v>
      </c>
      <c r="BC80" s="1">
        <v>30.89143</v>
      </c>
      <c r="BD80" s="1">
        <v>33.42792</v>
      </c>
      <c r="BE80" s="1">
        <v>27.849419999999999</v>
      </c>
      <c r="BF80" s="1">
        <v>26.813110000000002</v>
      </c>
      <c r="BG80" s="1">
        <v>27.17455</v>
      </c>
      <c r="BH80" s="1">
        <v>25.967130000000001</v>
      </c>
      <c r="BI80" s="1">
        <v>35.686720000000001</v>
      </c>
      <c r="BJ80" s="1">
        <v>31.60651</v>
      </c>
      <c r="BK80" s="1">
        <v>29.65615</v>
      </c>
      <c r="BL80" s="1">
        <v>25.111239999999999</v>
      </c>
      <c r="BM80" s="1">
        <v>30.874960000000002</v>
      </c>
      <c r="BN80" s="1">
        <v>25.14499</v>
      </c>
      <c r="BO80" s="1">
        <v>29.57723</v>
      </c>
      <c r="BP80" s="1">
        <v>26.10051</v>
      </c>
      <c r="BQ80" s="1">
        <v>25.738689999999998</v>
      </c>
      <c r="BR80" s="1">
        <v>28.768789999999999</v>
      </c>
      <c r="BS80" s="1">
        <v>27.931460000000001</v>
      </c>
      <c r="BT80" s="1">
        <v>28.2653</v>
      </c>
      <c r="BU80" s="1">
        <v>30.994959999999999</v>
      </c>
      <c r="BV80" s="1">
        <v>31.668939999999999</v>
      </c>
      <c r="BW80" s="1">
        <v>27.20992</v>
      </c>
      <c r="BX80" s="1">
        <v>24.21097</v>
      </c>
      <c r="BY80" s="1">
        <v>0.200776485</v>
      </c>
      <c r="CA80">
        <v>1</v>
      </c>
      <c r="CB80" s="7">
        <v>1</v>
      </c>
      <c r="CC80">
        <v>1</v>
      </c>
      <c r="CD80">
        <v>1</v>
      </c>
      <c r="CE80">
        <f t="shared" si="7"/>
        <v>4</v>
      </c>
    </row>
    <row r="81" spans="1:83">
      <c r="A81" s="1" t="s">
        <v>162</v>
      </c>
      <c r="B81" s="1">
        <v>0</v>
      </c>
      <c r="C81" s="1">
        <v>0</v>
      </c>
      <c r="D81" s="1">
        <v>0</v>
      </c>
      <c r="E81" s="1">
        <v>0</v>
      </c>
      <c r="F81" t="s">
        <v>39</v>
      </c>
      <c r="G81" s="5" t="s">
        <v>332</v>
      </c>
      <c r="H81" s="1" t="s">
        <v>39</v>
      </c>
      <c r="I81" s="1" t="s">
        <v>309</v>
      </c>
      <c r="J81" s="1">
        <v>90</v>
      </c>
      <c r="K81" s="1">
        <v>28</v>
      </c>
      <c r="L81" s="1" t="s">
        <v>155</v>
      </c>
      <c r="M81" s="1" t="s">
        <v>155</v>
      </c>
      <c r="N81" s="1">
        <v>1</v>
      </c>
      <c r="O81">
        <v>0</v>
      </c>
      <c r="P81" s="1">
        <v>3.5333352631578947</v>
      </c>
      <c r="Q81" s="1">
        <v>1.03</v>
      </c>
      <c r="R81" s="1">
        <v>0.70175438596491224</v>
      </c>
      <c r="S81" s="1">
        <v>0.52646799244595233</v>
      </c>
      <c r="T81">
        <v>21.164936901495182</v>
      </c>
      <c r="U81">
        <f t="shared" si="5"/>
        <v>6</v>
      </c>
      <c r="V81">
        <v>0</v>
      </c>
      <c r="W81">
        <v>0</v>
      </c>
      <c r="X81">
        <v>0</v>
      </c>
      <c r="Y81" s="6">
        <v>0</v>
      </c>
      <c r="Z81">
        <v>0</v>
      </c>
      <c r="AA81">
        <v>0</v>
      </c>
      <c r="AB81">
        <v>0</v>
      </c>
      <c r="AC81" s="1">
        <v>43.7</v>
      </c>
      <c r="AD81" s="1">
        <v>26</v>
      </c>
      <c r="AE81" s="1" t="s">
        <v>327</v>
      </c>
      <c r="AF81" s="1">
        <v>11.9</v>
      </c>
      <c r="AG81" s="1">
        <v>5.9106244048892016</v>
      </c>
      <c r="AH81" s="1">
        <v>104</v>
      </c>
      <c r="AI81">
        <v>0.59954751131221717</v>
      </c>
      <c r="AJ81" s="1">
        <v>333</v>
      </c>
      <c r="AK81">
        <v>83.5</v>
      </c>
      <c r="AL81">
        <v>30</v>
      </c>
      <c r="AM81">
        <v>1.6</v>
      </c>
      <c r="AN81">
        <v>5.7</v>
      </c>
      <c r="AO81">
        <v>2.8</v>
      </c>
      <c r="AP81">
        <v>2.1</v>
      </c>
      <c r="AQ81">
        <v>4.13</v>
      </c>
      <c r="AR81">
        <v>211</v>
      </c>
      <c r="AS81">
        <f t="shared" si="6"/>
        <v>1.3333333333333333</v>
      </c>
      <c r="AT81">
        <v>73.7</v>
      </c>
      <c r="AU81">
        <v>3.66</v>
      </c>
      <c r="AV81">
        <v>139</v>
      </c>
      <c r="AW81" s="1">
        <v>24.024539999999998</v>
      </c>
      <c r="AX81" s="1">
        <v>29.288</v>
      </c>
      <c r="AY81" s="1">
        <v>30.11148</v>
      </c>
      <c r="AZ81" s="1">
        <v>34.718449999999997</v>
      </c>
      <c r="BA81" s="1">
        <v>31.427769999999999</v>
      </c>
      <c r="BB81" s="1">
        <v>26.8735</v>
      </c>
      <c r="BC81" s="1">
        <v>31.0427</v>
      </c>
      <c r="BD81" s="1">
        <v>32.995150000000002</v>
      </c>
      <c r="BE81" s="1">
        <v>29.68385</v>
      </c>
      <c r="BF81" s="1">
        <v>26.21875</v>
      </c>
      <c r="BG81" s="1">
        <v>26.80058</v>
      </c>
      <c r="BH81" s="1">
        <v>25.74635</v>
      </c>
      <c r="BI81" s="1">
        <v>36.116869999999999</v>
      </c>
      <c r="BJ81" s="1">
        <v>31.774270000000001</v>
      </c>
      <c r="BK81" s="1">
        <v>28.106490000000001</v>
      </c>
      <c r="BL81" s="1">
        <v>28.03013</v>
      </c>
      <c r="BM81" s="1">
        <v>30.813600000000001</v>
      </c>
      <c r="BN81" s="1">
        <v>24.796790000000001</v>
      </c>
      <c r="BO81" s="1">
        <v>29.947679999999998</v>
      </c>
      <c r="BP81" s="1">
        <v>24.508209999999998</v>
      </c>
      <c r="BQ81" s="1">
        <v>23.697849999999999</v>
      </c>
      <c r="BR81" s="1">
        <v>26.308810000000001</v>
      </c>
      <c r="BS81" s="1">
        <v>22.979980000000001</v>
      </c>
      <c r="BT81" s="1">
        <v>28.35473</v>
      </c>
      <c r="BU81" s="1">
        <v>30.456109999999999</v>
      </c>
      <c r="BV81" s="1">
        <v>28.984349999999999</v>
      </c>
      <c r="BW81" s="1">
        <v>27.499829999999999</v>
      </c>
      <c r="BX81" s="1">
        <v>23.520969999999998</v>
      </c>
      <c r="BY81" s="1">
        <v>3.5126035999999999E-2</v>
      </c>
      <c r="CA81">
        <v>1</v>
      </c>
      <c r="CB81" s="7">
        <v>1</v>
      </c>
      <c r="CC81">
        <v>1</v>
      </c>
      <c r="CD81">
        <v>1</v>
      </c>
      <c r="CE81">
        <f t="shared" si="7"/>
        <v>4</v>
      </c>
    </row>
    <row r="82" spans="1:83">
      <c r="A82" s="1" t="s">
        <v>161</v>
      </c>
      <c r="B82" s="1">
        <v>0</v>
      </c>
      <c r="C82" s="1">
        <v>0</v>
      </c>
      <c r="D82" s="1">
        <v>0</v>
      </c>
      <c r="E82" s="1">
        <v>0</v>
      </c>
      <c r="F82" t="s">
        <v>39</v>
      </c>
      <c r="G82" s="5" t="s">
        <v>332</v>
      </c>
      <c r="H82" s="1" t="s">
        <v>39</v>
      </c>
      <c r="I82" s="1" t="s">
        <v>309</v>
      </c>
      <c r="J82" s="1">
        <v>90</v>
      </c>
      <c r="K82" s="1">
        <v>28</v>
      </c>
      <c r="L82" s="1" t="s">
        <v>155</v>
      </c>
      <c r="M82" s="1" t="s">
        <v>155</v>
      </c>
      <c r="N82" s="1">
        <v>1</v>
      </c>
      <c r="O82">
        <v>0</v>
      </c>
      <c r="P82" s="1">
        <v>3.5428505263157897</v>
      </c>
      <c r="Q82" s="1">
        <v>1.04</v>
      </c>
      <c r="R82" s="1">
        <v>1.4035087719298245</v>
      </c>
      <c r="S82" s="1">
        <v>7.4313873207990939</v>
      </c>
      <c r="T82">
        <v>20.706552969515883</v>
      </c>
      <c r="U82">
        <f t="shared" si="5"/>
        <v>6</v>
      </c>
      <c r="V82">
        <v>0</v>
      </c>
      <c r="W82">
        <v>0</v>
      </c>
      <c r="X82">
        <v>0</v>
      </c>
      <c r="Y82" s="6">
        <v>0</v>
      </c>
      <c r="Z82">
        <v>0</v>
      </c>
      <c r="AA82">
        <v>0</v>
      </c>
      <c r="AB82">
        <v>0</v>
      </c>
      <c r="AC82" s="1">
        <v>45</v>
      </c>
      <c r="AD82" s="1">
        <v>26</v>
      </c>
      <c r="AE82" s="1" t="s">
        <v>326</v>
      </c>
      <c r="AF82" s="1">
        <v>12</v>
      </c>
      <c r="AG82" s="1">
        <v>5.7363965022766426</v>
      </c>
      <c r="AH82" s="1">
        <v>146</v>
      </c>
      <c r="AI82">
        <v>0.92760180995475106</v>
      </c>
      <c r="AJ82" s="1">
        <v>453</v>
      </c>
      <c r="AK82">
        <v>418.1</v>
      </c>
      <c r="AL82">
        <v>25.6</v>
      </c>
      <c r="AM82">
        <v>1.6</v>
      </c>
      <c r="AN82">
        <v>5.3</v>
      </c>
      <c r="AO82">
        <v>2.5</v>
      </c>
      <c r="AP82">
        <v>2.2000000000000002</v>
      </c>
      <c r="AQ82">
        <v>5.33</v>
      </c>
      <c r="AR82">
        <v>215</v>
      </c>
      <c r="AS82">
        <f t="shared" si="6"/>
        <v>1.1363636363636362</v>
      </c>
      <c r="AT82">
        <v>70.599999999999994</v>
      </c>
      <c r="AU82">
        <v>4.05</v>
      </c>
      <c r="AV82">
        <v>142</v>
      </c>
      <c r="AW82" s="1">
        <v>26.603000000000002</v>
      </c>
      <c r="AX82" s="1">
        <v>30.20186</v>
      </c>
      <c r="AY82" s="1">
        <v>31.09817</v>
      </c>
      <c r="AZ82" s="1">
        <v>35.645409999999998</v>
      </c>
      <c r="BA82" s="1">
        <v>32.13599</v>
      </c>
      <c r="BB82" s="1">
        <v>27.177689999999998</v>
      </c>
      <c r="BC82" s="1">
        <v>31.31635</v>
      </c>
      <c r="BD82" s="1">
        <v>34.075989999999997</v>
      </c>
      <c r="BE82" s="1">
        <v>29.197579999999999</v>
      </c>
      <c r="BF82" s="1">
        <v>27.245090000000001</v>
      </c>
      <c r="BG82" s="1">
        <v>27.677409999999998</v>
      </c>
      <c r="BH82" s="1">
        <v>27.029389999999999</v>
      </c>
      <c r="BI82" s="1">
        <v>36.167529999999999</v>
      </c>
      <c r="BJ82" s="1">
        <v>32.33325</v>
      </c>
      <c r="BK82" s="1">
        <v>30.33277</v>
      </c>
      <c r="BL82" s="1">
        <v>30.105619999999998</v>
      </c>
      <c r="BM82" s="1">
        <v>31.225960000000001</v>
      </c>
      <c r="BN82" s="1">
        <v>26.660440000000001</v>
      </c>
      <c r="BO82" s="1">
        <v>30.42192</v>
      </c>
      <c r="BP82" s="1">
        <v>26.47616</v>
      </c>
      <c r="BQ82" s="1">
        <v>26.86844</v>
      </c>
      <c r="BR82" s="1">
        <v>29.860199999999999</v>
      </c>
      <c r="BS82" s="1">
        <v>29.266649999999998</v>
      </c>
      <c r="BT82" s="1">
        <v>29.454560000000001</v>
      </c>
      <c r="BU82" s="1">
        <v>31.723749999999999</v>
      </c>
      <c r="BV82" s="1">
        <v>30.238659999999999</v>
      </c>
      <c r="BW82" s="1">
        <v>27.1418</v>
      </c>
      <c r="BX82" s="1">
        <v>27.957039999999999</v>
      </c>
      <c r="BY82" s="1">
        <v>4.9512369999999998E-3</v>
      </c>
      <c r="CA82">
        <v>1</v>
      </c>
      <c r="CB82" s="7">
        <v>1</v>
      </c>
      <c r="CC82">
        <v>1</v>
      </c>
      <c r="CD82">
        <v>1</v>
      </c>
      <c r="CE82">
        <f t="shared" si="7"/>
        <v>4</v>
      </c>
    </row>
    <row r="83" spans="1:83">
      <c r="A83" s="1" t="s">
        <v>185</v>
      </c>
      <c r="B83" s="1">
        <v>0</v>
      </c>
      <c r="C83" s="1">
        <v>0</v>
      </c>
      <c r="D83" s="1">
        <v>0</v>
      </c>
      <c r="E83" s="1">
        <v>0</v>
      </c>
      <c r="F83" t="s">
        <v>39</v>
      </c>
      <c r="G83" s="5" t="s">
        <v>332</v>
      </c>
      <c r="H83" s="1" t="s">
        <v>39</v>
      </c>
      <c r="I83" s="1" t="s">
        <v>309</v>
      </c>
      <c r="J83" s="1">
        <v>90</v>
      </c>
      <c r="K83" s="1">
        <v>28</v>
      </c>
      <c r="L83" s="1" t="s">
        <v>155</v>
      </c>
      <c r="M83" s="1" t="s">
        <v>155</v>
      </c>
      <c r="N83" s="1">
        <v>1</v>
      </c>
      <c r="O83">
        <v>0</v>
      </c>
      <c r="P83" s="1">
        <v>3.54394350877193</v>
      </c>
      <c r="Q83" s="1">
        <v>0.94</v>
      </c>
      <c r="R83" s="1">
        <v>0.46783625730994149</v>
      </c>
      <c r="S83" s="1">
        <v>3.5546550169725828</v>
      </c>
      <c r="T83">
        <v>21.664215400300762</v>
      </c>
      <c r="U83">
        <f t="shared" si="5"/>
        <v>5.9999999999999991</v>
      </c>
      <c r="V83">
        <v>0</v>
      </c>
      <c r="W83">
        <v>0</v>
      </c>
      <c r="X83">
        <v>0</v>
      </c>
      <c r="Y83" s="6">
        <v>0</v>
      </c>
      <c r="Z83">
        <v>0</v>
      </c>
      <c r="AA83">
        <v>0</v>
      </c>
      <c r="AB83">
        <v>0</v>
      </c>
      <c r="AC83" s="1">
        <v>41.4</v>
      </c>
      <c r="AD83" s="1">
        <v>29</v>
      </c>
      <c r="AE83" s="1" t="s">
        <v>326</v>
      </c>
      <c r="AF83" s="1">
        <v>10.8</v>
      </c>
      <c r="AG83" s="1">
        <v>7.9175055095525471</v>
      </c>
      <c r="AH83" s="1">
        <v>20</v>
      </c>
      <c r="AI83">
        <v>1.0746606334841629</v>
      </c>
      <c r="AJ83" s="1">
        <v>49</v>
      </c>
      <c r="AK83">
        <v>155.4</v>
      </c>
      <c r="AL83">
        <v>24.8</v>
      </c>
      <c r="AM83">
        <v>1.6</v>
      </c>
      <c r="AN83">
        <v>5.0999999999999996</v>
      </c>
      <c r="AO83">
        <v>2.2999999999999998</v>
      </c>
      <c r="AP83">
        <v>2.2999999999999998</v>
      </c>
      <c r="AQ83">
        <v>5.23</v>
      </c>
      <c r="AR83">
        <v>267</v>
      </c>
      <c r="AS83">
        <f t="shared" si="6"/>
        <v>1</v>
      </c>
      <c r="AT83">
        <v>66.2</v>
      </c>
      <c r="AU83">
        <v>4.3099999999999996</v>
      </c>
      <c r="AV83">
        <v>142</v>
      </c>
      <c r="AW83" s="1">
        <v>24.415769999999998</v>
      </c>
      <c r="AX83" s="1">
        <v>31.42342</v>
      </c>
      <c r="AY83" s="1">
        <v>32.27214</v>
      </c>
      <c r="AZ83" s="1">
        <v>36.077559999999998</v>
      </c>
      <c r="BA83" s="1">
        <v>32.510910000000003</v>
      </c>
      <c r="BB83" s="1">
        <v>29.610189999999999</v>
      </c>
      <c r="BC83" s="1">
        <v>33.45194</v>
      </c>
      <c r="BD83" s="1">
        <v>35.542879999999997</v>
      </c>
      <c r="BE83" s="1">
        <v>30.627929999999999</v>
      </c>
      <c r="BF83" s="1">
        <v>29.302320000000002</v>
      </c>
      <c r="BG83" s="1">
        <v>28.508050000000001</v>
      </c>
      <c r="BH83" s="1">
        <v>28.285240000000002</v>
      </c>
      <c r="BI83" s="1">
        <v>37.141480000000001</v>
      </c>
      <c r="BJ83" s="1">
        <v>32.983490000000003</v>
      </c>
      <c r="BK83" s="1">
        <v>32.009149999999998</v>
      </c>
      <c r="BL83" s="1">
        <v>31.64526</v>
      </c>
      <c r="BM83" s="1">
        <v>33.384070000000001</v>
      </c>
      <c r="BN83" s="1">
        <v>27.988479999999999</v>
      </c>
      <c r="BO83" s="1">
        <v>32.069200000000002</v>
      </c>
      <c r="BP83" s="1">
        <v>27.082640000000001</v>
      </c>
      <c r="BQ83" s="1">
        <v>31.03387</v>
      </c>
      <c r="BR83" s="1">
        <v>30.384630000000001</v>
      </c>
      <c r="BS83" s="1">
        <v>29.799130000000002</v>
      </c>
      <c r="BT83" s="1">
        <v>31.766400000000001</v>
      </c>
      <c r="BU83" s="1">
        <v>32.51164</v>
      </c>
      <c r="BV83" s="1">
        <v>33.22963</v>
      </c>
      <c r="BW83" s="1">
        <v>27.032019999999999</v>
      </c>
      <c r="BX83" s="1">
        <v>26.590350000000001</v>
      </c>
      <c r="BY83" s="1">
        <v>1.383984E-3</v>
      </c>
      <c r="CA83">
        <v>1</v>
      </c>
      <c r="CB83" s="7">
        <v>1</v>
      </c>
      <c r="CC83">
        <v>1</v>
      </c>
      <c r="CD83">
        <v>1</v>
      </c>
      <c r="CE83">
        <f t="shared" si="7"/>
        <v>4</v>
      </c>
    </row>
    <row r="84" spans="1:83">
      <c r="A84" s="1" t="s">
        <v>180</v>
      </c>
      <c r="B84" s="1">
        <v>0</v>
      </c>
      <c r="C84" s="1">
        <v>0</v>
      </c>
      <c r="D84" s="1">
        <v>0</v>
      </c>
      <c r="E84" s="1">
        <v>0</v>
      </c>
      <c r="F84" t="s">
        <v>39</v>
      </c>
      <c r="G84" s="5" t="s">
        <v>332</v>
      </c>
      <c r="H84" s="1" t="s">
        <v>39</v>
      </c>
      <c r="I84" s="1" t="s">
        <v>309</v>
      </c>
      <c r="J84" s="1">
        <v>90</v>
      </c>
      <c r="K84" s="1">
        <v>28</v>
      </c>
      <c r="L84" s="1" t="s">
        <v>317</v>
      </c>
      <c r="M84" s="1" t="s">
        <v>155</v>
      </c>
      <c r="N84" s="1">
        <v>0</v>
      </c>
      <c r="O84">
        <v>0</v>
      </c>
      <c r="P84" s="1">
        <v>3.5479785964912285</v>
      </c>
      <c r="Q84" s="1">
        <v>0.94</v>
      </c>
      <c r="R84" s="1">
        <v>1.8128654970760232</v>
      </c>
      <c r="S84" s="1">
        <v>3.4444143524342268</v>
      </c>
      <c r="T84">
        <v>21.906552969515872</v>
      </c>
      <c r="U84">
        <f t="shared" si="5"/>
        <v>5.9999999999999973</v>
      </c>
      <c r="V84">
        <v>0</v>
      </c>
      <c r="W84">
        <v>0</v>
      </c>
      <c r="X84">
        <v>0</v>
      </c>
      <c r="Y84" s="6">
        <v>0</v>
      </c>
      <c r="Z84">
        <v>0</v>
      </c>
      <c r="AA84">
        <v>0</v>
      </c>
      <c r="AB84">
        <v>0</v>
      </c>
      <c r="AC84" s="1">
        <v>48.8</v>
      </c>
      <c r="AD84" s="1">
        <v>29</v>
      </c>
      <c r="AE84" s="1" t="s">
        <v>327</v>
      </c>
      <c r="AF84" s="1">
        <v>10.8</v>
      </c>
      <c r="AG84" s="1">
        <v>8.0374264979406238</v>
      </c>
      <c r="AH84" s="1">
        <v>24</v>
      </c>
      <c r="AI84">
        <v>0.62217194570135748</v>
      </c>
      <c r="AJ84" s="1">
        <v>26</v>
      </c>
      <c r="AK84">
        <v>41.4</v>
      </c>
      <c r="AL84">
        <v>30.8</v>
      </c>
      <c r="AM84">
        <v>1.6</v>
      </c>
      <c r="AN84">
        <v>5.3</v>
      </c>
      <c r="AO84">
        <v>2.8</v>
      </c>
      <c r="AP84">
        <v>2.2999999999999998</v>
      </c>
      <c r="AQ84">
        <v>4.46</v>
      </c>
      <c r="AR84">
        <v>188</v>
      </c>
      <c r="AS84">
        <f t="shared" si="6"/>
        <v>1.2173913043478262</v>
      </c>
      <c r="AT84">
        <v>79.599999999999994</v>
      </c>
      <c r="AU84">
        <v>3.79</v>
      </c>
      <c r="AV84">
        <v>140</v>
      </c>
      <c r="AW84" s="1">
        <v>24.707879999999999</v>
      </c>
      <c r="AX84" s="1">
        <v>28.183810000000001</v>
      </c>
      <c r="AY84" s="1">
        <v>28.36636</v>
      </c>
      <c r="AZ84" s="1">
        <v>32.645130000000002</v>
      </c>
      <c r="BA84" s="1">
        <v>30.244109999999999</v>
      </c>
      <c r="BB84" s="1">
        <v>25.33156</v>
      </c>
      <c r="BC84" s="1">
        <v>28.972349999999999</v>
      </c>
      <c r="BD84" s="1">
        <v>30.82358</v>
      </c>
      <c r="BE84" s="1">
        <v>27.447980000000001</v>
      </c>
      <c r="BF84" s="1">
        <v>25.006889999999999</v>
      </c>
      <c r="BG84" s="1">
        <v>23.710509999999999</v>
      </c>
      <c r="BH84" s="1">
        <v>20.341170000000002</v>
      </c>
      <c r="BI84" s="1">
        <v>34.012630000000001</v>
      </c>
      <c r="BJ84" s="1">
        <v>30.26361</v>
      </c>
      <c r="BK84" s="1">
        <v>26.00667</v>
      </c>
      <c r="BL84" s="1">
        <v>23.461639999999999</v>
      </c>
      <c r="BM84" s="1">
        <v>28.78172</v>
      </c>
      <c r="BN84" s="1">
        <v>23.366129999999998</v>
      </c>
      <c r="BO84" s="1">
        <v>27.967359999999999</v>
      </c>
      <c r="BP84" s="1">
        <v>21.131440000000001</v>
      </c>
      <c r="BQ84" s="1">
        <v>22.231110000000001</v>
      </c>
      <c r="BR84" s="1">
        <v>21.309159999999999</v>
      </c>
      <c r="BS84" s="1">
        <v>20.868970000000001</v>
      </c>
      <c r="BT84" s="1">
        <v>24.716699999999999</v>
      </c>
      <c r="BU84" s="1">
        <v>26.833279999999998</v>
      </c>
      <c r="BV84" s="1">
        <v>26.523199999999999</v>
      </c>
      <c r="BW84" s="1">
        <v>25.57488</v>
      </c>
      <c r="BX84" s="1">
        <v>21.388839999999998</v>
      </c>
      <c r="BY84" s="1">
        <v>0.132218372</v>
      </c>
      <c r="CA84">
        <v>1</v>
      </c>
      <c r="CB84" s="7">
        <v>1</v>
      </c>
      <c r="CC84">
        <v>1</v>
      </c>
      <c r="CD84">
        <v>1</v>
      </c>
      <c r="CE84">
        <f t="shared" si="7"/>
        <v>4</v>
      </c>
    </row>
    <row r="85" spans="1:83">
      <c r="A85" s="1" t="s">
        <v>197</v>
      </c>
      <c r="B85" s="1">
        <v>0</v>
      </c>
      <c r="C85" s="1">
        <v>0</v>
      </c>
      <c r="D85" s="1">
        <v>0</v>
      </c>
      <c r="E85" s="1">
        <v>0</v>
      </c>
      <c r="F85" t="s">
        <v>39</v>
      </c>
      <c r="G85" s="5" t="s">
        <v>332</v>
      </c>
      <c r="H85" s="1" t="s">
        <v>39</v>
      </c>
      <c r="I85" s="1" t="s">
        <v>309</v>
      </c>
      <c r="J85" s="1">
        <v>90</v>
      </c>
      <c r="K85" s="1">
        <v>28</v>
      </c>
      <c r="L85" s="1" t="s">
        <v>155</v>
      </c>
      <c r="M85" s="1" t="s">
        <v>155</v>
      </c>
      <c r="N85" s="1">
        <v>0</v>
      </c>
      <c r="O85">
        <v>0</v>
      </c>
      <c r="P85" s="1">
        <v>3.6048024561403511</v>
      </c>
      <c r="Q85" s="1">
        <v>1.02</v>
      </c>
      <c r="R85" s="1">
        <v>0.99415204678362568</v>
      </c>
      <c r="S85" s="1">
        <v>6.1410212896284282</v>
      </c>
      <c r="T85">
        <v>22.474504880579946</v>
      </c>
      <c r="U85">
        <f t="shared" si="5"/>
        <v>5.9999999999999973</v>
      </c>
      <c r="V85">
        <v>0</v>
      </c>
      <c r="W85">
        <v>0</v>
      </c>
      <c r="X85">
        <v>0</v>
      </c>
      <c r="Y85" s="6">
        <v>0</v>
      </c>
      <c r="Z85">
        <v>0</v>
      </c>
      <c r="AA85">
        <v>0</v>
      </c>
      <c r="AB85">
        <v>0</v>
      </c>
      <c r="AC85" s="1">
        <v>48.4</v>
      </c>
      <c r="AD85" s="1">
        <v>29</v>
      </c>
      <c r="AE85" s="1" t="s">
        <v>326</v>
      </c>
      <c r="AF85" s="1">
        <v>11.5</v>
      </c>
      <c r="AG85" s="1">
        <v>7.4487063199050798</v>
      </c>
      <c r="AH85" s="1">
        <v>84</v>
      </c>
      <c r="AI85">
        <v>0.95022624434389136</v>
      </c>
      <c r="AJ85" s="1">
        <v>219</v>
      </c>
      <c r="AL85">
        <v>30.5</v>
      </c>
      <c r="AN85">
        <v>5.8</v>
      </c>
      <c r="AO85">
        <v>2.48</v>
      </c>
      <c r="AP85">
        <v>2.87</v>
      </c>
      <c r="AQ85">
        <v>5.24</v>
      </c>
      <c r="AR85">
        <v>206</v>
      </c>
      <c r="AS85">
        <f t="shared" si="6"/>
        <v>0.86411149825783973</v>
      </c>
      <c r="AW85" s="1">
        <v>22.591609999999999</v>
      </c>
      <c r="AX85" s="1">
        <v>28.74586</v>
      </c>
      <c r="AY85" s="1">
        <v>28.86092</v>
      </c>
      <c r="AZ85" s="1">
        <v>34.54806</v>
      </c>
      <c r="BA85" s="1">
        <v>32.167850000000001</v>
      </c>
      <c r="BB85" s="1">
        <v>25.87537</v>
      </c>
      <c r="BC85" s="1">
        <v>30.99193</v>
      </c>
      <c r="BD85" s="1">
        <v>30.781210000000002</v>
      </c>
      <c r="BE85" s="1">
        <v>27.874549999999999</v>
      </c>
      <c r="BF85" s="1">
        <v>28.053930000000001</v>
      </c>
      <c r="BG85" s="1">
        <v>26.499919999999999</v>
      </c>
      <c r="BH85" s="1">
        <v>23.70223</v>
      </c>
      <c r="BI85" s="1">
        <v>35.853059999999999</v>
      </c>
      <c r="BJ85" s="1">
        <v>31.74166</v>
      </c>
      <c r="BK85" s="1">
        <v>28.792380000000001</v>
      </c>
      <c r="BL85" s="1">
        <v>25.39565</v>
      </c>
      <c r="BM85" s="1">
        <v>30.485009999999999</v>
      </c>
      <c r="BN85" s="1">
        <v>23.70862</v>
      </c>
      <c r="BO85" s="1">
        <v>29.369879999999998</v>
      </c>
      <c r="BP85" s="1">
        <v>27.029599999999999</v>
      </c>
      <c r="BQ85" s="1">
        <v>26.413740000000001</v>
      </c>
      <c r="BR85" s="1">
        <v>28.67906</v>
      </c>
      <c r="BS85" s="1">
        <v>27.560559999999999</v>
      </c>
      <c r="BT85" s="1">
        <v>28.342359999999999</v>
      </c>
      <c r="BU85" s="1">
        <v>31.47184</v>
      </c>
      <c r="BV85" s="1">
        <v>31.377770000000002</v>
      </c>
      <c r="BW85" s="1">
        <v>28.290790000000001</v>
      </c>
      <c r="BX85" s="1">
        <v>26.835809999999999</v>
      </c>
      <c r="BY85" s="1">
        <v>0.11650648299999999</v>
      </c>
      <c r="CA85">
        <v>1</v>
      </c>
      <c r="CB85" s="7">
        <v>1</v>
      </c>
      <c r="CC85">
        <v>1</v>
      </c>
      <c r="CD85">
        <v>1</v>
      </c>
      <c r="CE85">
        <f t="shared" si="7"/>
        <v>4</v>
      </c>
    </row>
    <row r="86" spans="1:83">
      <c r="A86" s="1" t="s">
        <v>135</v>
      </c>
      <c r="B86" s="1">
        <v>0</v>
      </c>
      <c r="C86" s="1">
        <v>0</v>
      </c>
      <c r="D86" s="1">
        <v>0</v>
      </c>
      <c r="E86" s="1">
        <v>0</v>
      </c>
      <c r="F86" t="s">
        <v>39</v>
      </c>
      <c r="G86" s="5" t="s">
        <v>331</v>
      </c>
      <c r="H86" s="1" t="s">
        <v>39</v>
      </c>
      <c r="I86" s="1" t="s">
        <v>309</v>
      </c>
      <c r="J86" s="1">
        <v>90</v>
      </c>
      <c r="K86" s="1">
        <v>28</v>
      </c>
      <c r="L86" s="1" t="s">
        <v>317</v>
      </c>
      <c r="M86" s="1" t="s">
        <v>120</v>
      </c>
      <c r="N86" s="1">
        <v>0</v>
      </c>
      <c r="O86">
        <v>0</v>
      </c>
      <c r="P86" s="1">
        <v>3.621031052631579</v>
      </c>
      <c r="Q86" s="1">
        <v>1.21</v>
      </c>
      <c r="R86" s="1">
        <v>2.807017543859649</v>
      </c>
      <c r="S86" s="1">
        <v>11.145074394436666</v>
      </c>
      <c r="T86">
        <v>18.875687599690529</v>
      </c>
      <c r="U86">
        <f t="shared" si="5"/>
        <v>6</v>
      </c>
      <c r="V86">
        <v>0</v>
      </c>
      <c r="W86">
        <v>0</v>
      </c>
      <c r="X86">
        <v>0</v>
      </c>
      <c r="Y86" s="6">
        <v>0</v>
      </c>
      <c r="Z86">
        <v>0</v>
      </c>
      <c r="AA86">
        <v>0</v>
      </c>
      <c r="AB86">
        <v>0</v>
      </c>
      <c r="AC86" s="1">
        <v>40.6</v>
      </c>
      <c r="AD86" s="1">
        <v>24</v>
      </c>
      <c r="AE86" s="1" t="s">
        <v>326</v>
      </c>
      <c r="AF86" s="1">
        <v>13.9</v>
      </c>
      <c r="AG86" s="1">
        <v>7.5658478186735181</v>
      </c>
      <c r="AH86" s="1">
        <v>308</v>
      </c>
      <c r="AI86">
        <v>0.87104072398190036</v>
      </c>
      <c r="AJ86" s="1">
        <v>939</v>
      </c>
      <c r="AK86">
        <v>830.2</v>
      </c>
      <c r="AL86">
        <v>22.4</v>
      </c>
      <c r="AM86">
        <v>0.4</v>
      </c>
      <c r="AN86">
        <v>4.5</v>
      </c>
      <c r="AO86">
        <v>2.1</v>
      </c>
      <c r="AP86">
        <v>1.8</v>
      </c>
      <c r="AQ86">
        <v>4.67</v>
      </c>
      <c r="AR86">
        <v>145</v>
      </c>
      <c r="AS86">
        <f t="shared" si="6"/>
        <v>1.1666666666666667</v>
      </c>
      <c r="AT86">
        <v>63</v>
      </c>
      <c r="AU86">
        <v>4.09</v>
      </c>
      <c r="AV86">
        <v>143</v>
      </c>
      <c r="AW86" s="1">
        <v>25.369430000000001</v>
      </c>
      <c r="AX86" s="1">
        <v>29.574919999999999</v>
      </c>
      <c r="AY86" s="1">
        <v>30.738679999999999</v>
      </c>
      <c r="AZ86" s="1">
        <v>34.808230000000002</v>
      </c>
      <c r="BA86" s="1">
        <v>32.302610000000001</v>
      </c>
      <c r="BB86" s="1">
        <v>27.29833</v>
      </c>
      <c r="BC86" s="1">
        <v>31.311489999999999</v>
      </c>
      <c r="BD86" s="1">
        <v>28.49728</v>
      </c>
      <c r="BE86" s="1">
        <v>30.230429999999998</v>
      </c>
      <c r="BF86" s="1">
        <v>25.085249999999998</v>
      </c>
      <c r="BG86" s="1">
        <v>27.25827</v>
      </c>
      <c r="BH86" s="1">
        <v>27.753530000000001</v>
      </c>
      <c r="BI86" s="1">
        <v>36.191369999999999</v>
      </c>
      <c r="BJ86" s="1">
        <v>31.700790000000001</v>
      </c>
      <c r="BK86" s="1">
        <v>29.307739999999999</v>
      </c>
      <c r="BL86" s="1">
        <v>27.194980000000001</v>
      </c>
      <c r="BM86" s="1">
        <v>30.830549999999999</v>
      </c>
      <c r="BN86" s="1">
        <v>25.64977</v>
      </c>
      <c r="BO86" s="1">
        <v>29.52936</v>
      </c>
      <c r="BP86" s="1">
        <v>25.679120000000001</v>
      </c>
      <c r="BQ86" s="1">
        <v>24.130120000000002</v>
      </c>
      <c r="BR86" s="1">
        <v>29.015789999999999</v>
      </c>
      <c r="BS86" s="1">
        <v>23.954999999999998</v>
      </c>
      <c r="BT86" s="1">
        <v>29.205919999999999</v>
      </c>
      <c r="BU86" s="1">
        <v>31.556229999999999</v>
      </c>
      <c r="BV86" s="1">
        <v>31.392230000000001</v>
      </c>
      <c r="BW86" s="1">
        <v>27.350180000000002</v>
      </c>
      <c r="BX86" s="1">
        <v>27.388210000000001</v>
      </c>
      <c r="BY86" s="1">
        <v>1.4718055000000001E-2</v>
      </c>
      <c r="CA86">
        <v>1</v>
      </c>
      <c r="CB86" s="7">
        <v>1</v>
      </c>
      <c r="CC86">
        <v>1</v>
      </c>
      <c r="CD86">
        <v>1</v>
      </c>
      <c r="CE86">
        <f t="shared" si="7"/>
        <v>4</v>
      </c>
    </row>
    <row r="87" spans="1:83">
      <c r="A87" s="1" t="s">
        <v>189</v>
      </c>
      <c r="B87" s="1">
        <v>0</v>
      </c>
      <c r="C87" s="1">
        <v>0</v>
      </c>
      <c r="D87" s="1">
        <v>0</v>
      </c>
      <c r="E87" s="1">
        <v>0</v>
      </c>
      <c r="F87" t="s">
        <v>39</v>
      </c>
      <c r="G87" s="5" t="s">
        <v>332</v>
      </c>
      <c r="H87" s="1" t="s">
        <v>39</v>
      </c>
      <c r="I87" s="1" t="s">
        <v>310</v>
      </c>
      <c r="J87" s="1">
        <v>90</v>
      </c>
      <c r="K87" s="1">
        <v>28</v>
      </c>
      <c r="L87" s="1" t="s">
        <v>155</v>
      </c>
      <c r="M87" s="1" t="s">
        <v>155</v>
      </c>
      <c r="N87" s="1">
        <v>1</v>
      </c>
      <c r="O87">
        <v>0</v>
      </c>
      <c r="P87" s="1">
        <v>3.621988947368421</v>
      </c>
      <c r="Q87" s="1">
        <v>1.01</v>
      </c>
      <c r="R87" s="1">
        <v>0.52631578947368418</v>
      </c>
      <c r="S87" s="1">
        <v>2.151416025318249</v>
      </c>
      <c r="T87">
        <v>23.088084656136747</v>
      </c>
      <c r="U87">
        <f t="shared" si="5"/>
        <v>6</v>
      </c>
      <c r="V87">
        <v>0</v>
      </c>
      <c r="W87">
        <v>0</v>
      </c>
      <c r="X87">
        <v>0</v>
      </c>
      <c r="Y87" s="6">
        <v>0</v>
      </c>
      <c r="Z87">
        <v>0</v>
      </c>
      <c r="AA87">
        <v>0</v>
      </c>
      <c r="AB87">
        <v>0</v>
      </c>
      <c r="AC87" s="1">
        <v>37.5</v>
      </c>
      <c r="AD87" s="1">
        <v>30</v>
      </c>
      <c r="AE87" s="1" t="s">
        <v>326</v>
      </c>
      <c r="AF87" s="1">
        <v>11.6</v>
      </c>
      <c r="AG87" s="1">
        <v>0</v>
      </c>
      <c r="AH87" s="1">
        <v>33</v>
      </c>
      <c r="AI87">
        <v>0.81447963800904977</v>
      </c>
      <c r="AJ87" s="1">
        <v>102</v>
      </c>
      <c r="AK87">
        <v>494.1</v>
      </c>
      <c r="AL87">
        <v>32.9</v>
      </c>
      <c r="AM87">
        <v>3.4</v>
      </c>
      <c r="AN87">
        <v>6</v>
      </c>
      <c r="AO87">
        <v>2.9</v>
      </c>
      <c r="AP87">
        <v>2.4</v>
      </c>
      <c r="AQ87">
        <v>4.45</v>
      </c>
      <c r="AR87">
        <v>292</v>
      </c>
      <c r="AS87">
        <f t="shared" si="6"/>
        <v>1.2083333333333333</v>
      </c>
      <c r="AT87">
        <v>75</v>
      </c>
      <c r="AU87">
        <v>4.24</v>
      </c>
      <c r="AV87">
        <v>138</v>
      </c>
      <c r="AW87" s="1">
        <v>25.152899999999999</v>
      </c>
      <c r="AX87" s="1">
        <v>29.853169999999999</v>
      </c>
      <c r="AY87" s="1">
        <v>31.429870000000001</v>
      </c>
      <c r="AZ87" s="1">
        <v>35.777740000000001</v>
      </c>
      <c r="BA87" s="1">
        <v>32.102370000000001</v>
      </c>
      <c r="BB87" s="1">
        <v>28.27017</v>
      </c>
      <c r="BC87" s="1">
        <v>32.634630000000001</v>
      </c>
      <c r="BD87" s="1">
        <v>33.850900000000003</v>
      </c>
      <c r="BE87" s="1">
        <v>29.289819999999999</v>
      </c>
      <c r="BF87" s="1">
        <v>27.74156</v>
      </c>
      <c r="BG87" s="1">
        <v>27.215679999999999</v>
      </c>
      <c r="BH87" s="1">
        <v>26.862780000000001</v>
      </c>
      <c r="BI87" s="1">
        <v>36.565959999999997</v>
      </c>
      <c r="BJ87" s="1">
        <v>32.771340000000002</v>
      </c>
      <c r="BK87" s="1">
        <v>31.441189999999999</v>
      </c>
      <c r="BL87" s="1">
        <v>28.53107</v>
      </c>
      <c r="BM87" s="1">
        <v>32.219169999999998</v>
      </c>
      <c r="BN87" s="1">
        <v>25.95731</v>
      </c>
      <c r="BO87" s="1">
        <v>31.125710000000002</v>
      </c>
      <c r="BP87" s="1">
        <v>26.980440000000002</v>
      </c>
      <c r="BQ87" s="1">
        <v>27.883959999999998</v>
      </c>
      <c r="BR87" s="1">
        <v>30.28659</v>
      </c>
      <c r="BS87" s="1">
        <v>28.682680000000001</v>
      </c>
      <c r="BT87" s="1">
        <v>30.671769999999999</v>
      </c>
      <c r="BU87" s="1">
        <v>31.86927</v>
      </c>
      <c r="BV87" s="1">
        <v>32.897910000000003</v>
      </c>
      <c r="BW87" s="1">
        <v>29.8428</v>
      </c>
      <c r="BX87" s="1">
        <v>26.68872</v>
      </c>
      <c r="BY87" s="1">
        <v>1.0881069E-2</v>
      </c>
      <c r="CA87">
        <v>1</v>
      </c>
      <c r="CB87" s="7">
        <v>1</v>
      </c>
      <c r="CC87">
        <v>1</v>
      </c>
      <c r="CD87">
        <v>1</v>
      </c>
      <c r="CE87">
        <f t="shared" si="7"/>
        <v>4</v>
      </c>
    </row>
    <row r="88" spans="1:83">
      <c r="A88" s="1" t="s">
        <v>144</v>
      </c>
      <c r="B88" s="1">
        <v>0</v>
      </c>
      <c r="C88" s="1">
        <v>0</v>
      </c>
      <c r="D88" s="1">
        <v>0</v>
      </c>
      <c r="E88" s="1">
        <v>0</v>
      </c>
      <c r="F88" t="s">
        <v>39</v>
      </c>
      <c r="G88" s="5" t="s">
        <v>331</v>
      </c>
      <c r="H88" s="1" t="s">
        <v>39</v>
      </c>
      <c r="I88" s="1" t="s">
        <v>309</v>
      </c>
      <c r="J88" s="1">
        <v>90</v>
      </c>
      <c r="K88" s="1">
        <v>28</v>
      </c>
      <c r="L88" s="1" t="s">
        <v>317</v>
      </c>
      <c r="M88" s="1" t="s">
        <v>120</v>
      </c>
      <c r="N88" s="1">
        <v>0</v>
      </c>
      <c r="O88">
        <v>0</v>
      </c>
      <c r="P88" s="1">
        <v>3.6227803508771927</v>
      </c>
      <c r="Q88" s="1">
        <v>1.04</v>
      </c>
      <c r="R88" s="1">
        <v>2.0467836257309941</v>
      </c>
      <c r="S88" s="1">
        <v>7.4791027414803297</v>
      </c>
      <c r="T88">
        <v>21.14964380491088</v>
      </c>
      <c r="U88">
        <f t="shared" si="5"/>
        <v>5.9999999999999991</v>
      </c>
      <c r="V88">
        <v>0</v>
      </c>
      <c r="W88">
        <v>0</v>
      </c>
      <c r="X88">
        <v>0</v>
      </c>
      <c r="Y88" s="6">
        <v>0</v>
      </c>
      <c r="Z88">
        <v>0</v>
      </c>
      <c r="AA88">
        <v>0</v>
      </c>
      <c r="AB88">
        <v>0</v>
      </c>
      <c r="AC88" s="1">
        <v>36.799999999999997</v>
      </c>
      <c r="AD88" s="1">
        <v>29</v>
      </c>
      <c r="AE88" s="1" t="s">
        <v>326</v>
      </c>
      <c r="AF88" s="1">
        <v>12</v>
      </c>
      <c r="AG88" s="1">
        <v>6.6473829701146201</v>
      </c>
      <c r="AH88" s="1">
        <v>75</v>
      </c>
      <c r="AI88">
        <v>0.80316742081447956</v>
      </c>
      <c r="AJ88" s="1">
        <v>118</v>
      </c>
      <c r="AK88">
        <v>620.70000000000005</v>
      </c>
      <c r="AL88">
        <v>29.1</v>
      </c>
      <c r="AM88">
        <v>7.8</v>
      </c>
      <c r="AN88">
        <v>4.7</v>
      </c>
      <c r="AO88">
        <v>2.2999999999999998</v>
      </c>
      <c r="AP88">
        <v>2</v>
      </c>
      <c r="AQ88">
        <v>4.21</v>
      </c>
      <c r="AR88">
        <v>202</v>
      </c>
      <c r="AS88">
        <f t="shared" si="6"/>
        <v>1.1499999999999999</v>
      </c>
      <c r="AT88">
        <v>65.900000000000006</v>
      </c>
      <c r="AU88">
        <v>4.22</v>
      </c>
      <c r="AV88">
        <v>140</v>
      </c>
      <c r="AW88" s="1">
        <v>24.77937</v>
      </c>
      <c r="AX88" s="1">
        <v>29.624009999999998</v>
      </c>
      <c r="AY88" s="1">
        <v>31.857050000000001</v>
      </c>
      <c r="AZ88" s="1">
        <v>36.10877</v>
      </c>
      <c r="BA88" s="1">
        <v>33.096539999999997</v>
      </c>
      <c r="BB88" s="1">
        <v>29.27722</v>
      </c>
      <c r="BC88" s="1">
        <v>32.889899999999997</v>
      </c>
      <c r="BD88" s="1">
        <v>34.02449</v>
      </c>
      <c r="BE88" s="1">
        <v>28.817419999999998</v>
      </c>
      <c r="BF88" s="1">
        <v>28.314800000000002</v>
      </c>
      <c r="BG88" s="1">
        <v>28.671859999999999</v>
      </c>
      <c r="BH88" s="1">
        <v>28.10069</v>
      </c>
      <c r="BI88" s="1">
        <v>37.037309999999998</v>
      </c>
      <c r="BJ88" s="1">
        <v>33.47569</v>
      </c>
      <c r="BK88" s="1">
        <v>31.388590000000001</v>
      </c>
      <c r="BL88" s="1">
        <v>28.72315</v>
      </c>
      <c r="BM88" s="1">
        <v>32.378030000000003</v>
      </c>
      <c r="BN88" s="1">
        <v>26.956600000000002</v>
      </c>
      <c r="BO88" s="1">
        <v>31.440300000000001</v>
      </c>
      <c r="BP88" s="1">
        <v>28.22917</v>
      </c>
      <c r="BQ88" s="1">
        <v>29.196059999999999</v>
      </c>
      <c r="BR88" s="1">
        <v>30.328389999999999</v>
      </c>
      <c r="BS88" s="1">
        <v>29.466830000000002</v>
      </c>
      <c r="BT88" s="1">
        <v>30.336069999999999</v>
      </c>
      <c r="BU88" s="1">
        <v>33.157699999999998</v>
      </c>
      <c r="BV88" s="1">
        <v>33.225189999999998</v>
      </c>
      <c r="BW88" s="1">
        <v>29.691189999999999</v>
      </c>
      <c r="BX88" s="1">
        <v>29.112169999999999</v>
      </c>
      <c r="BY88" s="1">
        <v>7.9875220000000004E-3</v>
      </c>
      <c r="CA88">
        <v>1</v>
      </c>
      <c r="CB88" s="7">
        <v>1</v>
      </c>
      <c r="CC88">
        <v>1</v>
      </c>
      <c r="CD88">
        <v>1</v>
      </c>
      <c r="CE88">
        <f t="shared" si="7"/>
        <v>4</v>
      </c>
    </row>
    <row r="89" spans="1:83">
      <c r="A89" s="1" t="s">
        <v>167</v>
      </c>
      <c r="B89" s="1">
        <v>0</v>
      </c>
      <c r="C89" s="1">
        <v>0</v>
      </c>
      <c r="D89" s="1">
        <v>0</v>
      </c>
      <c r="E89" s="1">
        <v>0</v>
      </c>
      <c r="F89" t="s">
        <v>39</v>
      </c>
      <c r="G89" s="5" t="s">
        <v>332</v>
      </c>
      <c r="H89" s="1" t="s">
        <v>39</v>
      </c>
      <c r="I89" s="1" t="s">
        <v>309</v>
      </c>
      <c r="J89" s="1">
        <v>90</v>
      </c>
      <c r="K89" s="1">
        <v>28</v>
      </c>
      <c r="L89" s="1" t="s">
        <v>317</v>
      </c>
      <c r="M89" s="1" t="s">
        <v>155</v>
      </c>
      <c r="N89" s="1">
        <v>0</v>
      </c>
      <c r="O89">
        <v>0</v>
      </c>
      <c r="P89" s="1">
        <v>3.6253222807017544</v>
      </c>
      <c r="Q89" s="1">
        <v>1.01</v>
      </c>
      <c r="R89" s="1">
        <v>1.6374269005847952</v>
      </c>
      <c r="S89" s="1">
        <v>8.2526861079903266</v>
      </c>
      <c r="T89">
        <v>22.764936901495176</v>
      </c>
      <c r="U89">
        <f t="shared" si="5"/>
        <v>5.9999999999999973</v>
      </c>
      <c r="V89">
        <v>0</v>
      </c>
      <c r="W89">
        <v>0</v>
      </c>
      <c r="X89">
        <v>0</v>
      </c>
      <c r="Y89" s="6">
        <v>0</v>
      </c>
      <c r="Z89">
        <v>0</v>
      </c>
      <c r="AA89">
        <v>0</v>
      </c>
      <c r="AB89">
        <v>0</v>
      </c>
      <c r="AC89" s="1">
        <v>45.6</v>
      </c>
      <c r="AD89" s="1">
        <v>30</v>
      </c>
      <c r="AE89" s="1" t="s">
        <v>326</v>
      </c>
      <c r="AF89" s="1">
        <v>11.6</v>
      </c>
      <c r="AG89" s="1">
        <v>3.0293837776852097</v>
      </c>
      <c r="AH89" s="1">
        <v>210</v>
      </c>
      <c r="AI89">
        <v>0.98416289592760176</v>
      </c>
      <c r="AJ89" s="1">
        <v>639</v>
      </c>
      <c r="AK89">
        <v>1994.9</v>
      </c>
      <c r="AL89">
        <v>24.9</v>
      </c>
      <c r="AM89">
        <v>2</v>
      </c>
      <c r="AN89">
        <v>5.7</v>
      </c>
      <c r="AO89">
        <v>3</v>
      </c>
      <c r="AP89">
        <v>2</v>
      </c>
      <c r="AQ89">
        <v>5.25</v>
      </c>
      <c r="AR89">
        <v>165</v>
      </c>
      <c r="AS89">
        <f t="shared" si="6"/>
        <v>1.5</v>
      </c>
      <c r="AT89">
        <v>70.5</v>
      </c>
      <c r="AU89">
        <v>4.07</v>
      </c>
      <c r="AV89">
        <v>140</v>
      </c>
      <c r="AW89" s="1">
        <v>23.44417</v>
      </c>
      <c r="AX89" s="1">
        <v>30.166509999999999</v>
      </c>
      <c r="AY89" s="1">
        <v>30.1966</v>
      </c>
      <c r="AZ89" s="1">
        <v>35.281399999999998</v>
      </c>
      <c r="BA89" s="1">
        <v>32.058050000000001</v>
      </c>
      <c r="BB89" s="1">
        <v>27.902709999999999</v>
      </c>
      <c r="BC89" s="1">
        <v>31.352209999999999</v>
      </c>
      <c r="BD89" s="1">
        <v>34.137520000000002</v>
      </c>
      <c r="BE89" s="1">
        <v>30.592459999999999</v>
      </c>
      <c r="BF89" s="1">
        <v>25.40493</v>
      </c>
      <c r="BG89" s="1">
        <v>26.56541</v>
      </c>
      <c r="BH89" s="1">
        <v>28.13158</v>
      </c>
      <c r="BI89" s="1">
        <v>35.775219999999997</v>
      </c>
      <c r="BJ89" s="1">
        <v>33.049700000000001</v>
      </c>
      <c r="BK89" s="1">
        <v>30.231580000000001</v>
      </c>
      <c r="BL89" s="1">
        <v>27.380299999999998</v>
      </c>
      <c r="BM89" s="1">
        <v>30.99793</v>
      </c>
      <c r="BN89" s="1">
        <v>26.367329999999999</v>
      </c>
      <c r="BO89" s="1">
        <v>30.254290000000001</v>
      </c>
      <c r="BP89" s="1">
        <v>26.226130000000001</v>
      </c>
      <c r="BQ89" s="1">
        <v>26.26587</v>
      </c>
      <c r="BR89" s="1">
        <v>27.427099999999999</v>
      </c>
      <c r="BS89" s="1">
        <v>25.1448</v>
      </c>
      <c r="BT89" s="1">
        <v>29.81326</v>
      </c>
      <c r="BU89" s="1">
        <v>30.750389999999999</v>
      </c>
      <c r="BV89" s="1">
        <v>31.097169999999998</v>
      </c>
      <c r="BW89" s="1">
        <v>28.35699</v>
      </c>
      <c r="BX89" s="1">
        <v>28.042079999999999</v>
      </c>
      <c r="BY89" s="1">
        <v>1.1269708E-2</v>
      </c>
      <c r="CA89">
        <v>1</v>
      </c>
      <c r="CB89" s="7">
        <v>1</v>
      </c>
      <c r="CC89">
        <v>1</v>
      </c>
      <c r="CD89">
        <v>1</v>
      </c>
      <c r="CE89">
        <f t="shared" si="7"/>
        <v>4</v>
      </c>
    </row>
    <row r="90" spans="1:83">
      <c r="A90" s="1" t="s">
        <v>123</v>
      </c>
      <c r="B90" s="1">
        <v>0</v>
      </c>
      <c r="C90" s="1">
        <v>0</v>
      </c>
      <c r="D90" s="1">
        <v>0</v>
      </c>
      <c r="E90" s="1">
        <v>0</v>
      </c>
      <c r="F90" t="s">
        <v>39</v>
      </c>
      <c r="G90" s="5" t="s">
        <v>331</v>
      </c>
      <c r="H90" s="1" t="s">
        <v>39</v>
      </c>
      <c r="I90" s="1" t="s">
        <v>309</v>
      </c>
      <c r="J90" s="1">
        <v>90</v>
      </c>
      <c r="K90" s="1">
        <v>28</v>
      </c>
      <c r="L90" s="1" t="s">
        <v>317</v>
      </c>
      <c r="M90" s="1" t="s">
        <v>120</v>
      </c>
      <c r="N90" s="1">
        <v>1</v>
      </c>
      <c r="O90">
        <v>0</v>
      </c>
      <c r="P90" s="1">
        <v>3.6661864912280699</v>
      </c>
      <c r="Q90" s="1">
        <v>0.99</v>
      </c>
      <c r="R90" s="1">
        <v>2.8654970760233915</v>
      </c>
      <c r="S90" s="1">
        <v>4.6500058766658539</v>
      </c>
      <c r="T90">
        <v>23.888084656136748</v>
      </c>
      <c r="U90">
        <f t="shared" si="5"/>
        <v>6</v>
      </c>
      <c r="V90">
        <v>0</v>
      </c>
      <c r="W90">
        <v>0</v>
      </c>
      <c r="X90">
        <v>0</v>
      </c>
      <c r="Y90" s="6">
        <v>0</v>
      </c>
      <c r="Z90">
        <v>0</v>
      </c>
      <c r="AA90">
        <v>0</v>
      </c>
      <c r="AB90">
        <v>0</v>
      </c>
      <c r="AC90" s="1">
        <v>33.6</v>
      </c>
      <c r="AD90" s="1">
        <v>32</v>
      </c>
      <c r="AE90" s="1" t="s">
        <v>327</v>
      </c>
      <c r="AF90" s="1">
        <v>11.4</v>
      </c>
      <c r="AG90" s="1">
        <v>3.0086001717619175</v>
      </c>
      <c r="AH90" s="1">
        <v>195</v>
      </c>
      <c r="AI90">
        <v>0.55429864253393657</v>
      </c>
      <c r="AJ90" s="1">
        <v>363</v>
      </c>
      <c r="AK90">
        <v>49.4</v>
      </c>
      <c r="AL90">
        <v>22.5</v>
      </c>
      <c r="AM90">
        <v>0.7</v>
      </c>
      <c r="AN90">
        <v>6</v>
      </c>
      <c r="AO90">
        <v>4.5999999999999996</v>
      </c>
      <c r="AP90">
        <v>1</v>
      </c>
      <c r="AQ90">
        <v>4.3499999999999996</v>
      </c>
      <c r="AR90">
        <v>228</v>
      </c>
      <c r="AS90">
        <f t="shared" si="6"/>
        <v>4.5999999999999996</v>
      </c>
      <c r="AT90">
        <v>59.1</v>
      </c>
      <c r="AU90">
        <v>4.3499999999999996</v>
      </c>
      <c r="AV90">
        <v>137</v>
      </c>
      <c r="AW90" s="1">
        <v>22.936920000000001</v>
      </c>
      <c r="AX90" s="1">
        <v>29.672409999999999</v>
      </c>
      <c r="AY90" s="1">
        <v>30.203379999999999</v>
      </c>
      <c r="AZ90" s="1">
        <v>34.664740000000002</v>
      </c>
      <c r="BA90" s="1">
        <v>32.543840000000003</v>
      </c>
      <c r="BB90" s="1">
        <v>26.676670000000001</v>
      </c>
      <c r="BC90" s="1">
        <v>31.661490000000001</v>
      </c>
      <c r="BD90" s="1">
        <v>34.549610000000001</v>
      </c>
      <c r="BE90" s="1">
        <v>30.201049999999999</v>
      </c>
      <c r="BF90" s="1">
        <v>25.202279999999998</v>
      </c>
      <c r="BG90" s="1">
        <v>25.641770000000001</v>
      </c>
      <c r="BH90" s="1">
        <v>25.410640000000001</v>
      </c>
      <c r="BI90" s="1">
        <v>36.070279999999997</v>
      </c>
      <c r="BJ90" s="1">
        <v>31.59085</v>
      </c>
      <c r="BK90" s="1">
        <v>29.314800000000002</v>
      </c>
      <c r="BL90" s="1">
        <v>27.98207</v>
      </c>
      <c r="BM90" s="1">
        <v>31.081569999999999</v>
      </c>
      <c r="BN90" s="1">
        <v>23.24043</v>
      </c>
      <c r="BO90" s="1">
        <v>31.122070000000001</v>
      </c>
      <c r="BP90" s="1">
        <v>25.7364</v>
      </c>
      <c r="BQ90" s="1">
        <v>24.391200000000001</v>
      </c>
      <c r="BR90" s="1">
        <v>24.374310000000001</v>
      </c>
      <c r="BS90" s="1">
        <v>22.85172</v>
      </c>
      <c r="BT90" s="1">
        <v>28.230360000000001</v>
      </c>
      <c r="BU90" s="1">
        <v>28.753150000000002</v>
      </c>
      <c r="BV90" s="1">
        <v>29.678370000000001</v>
      </c>
      <c r="BW90" s="1">
        <v>27.163460000000001</v>
      </c>
      <c r="BX90" s="1">
        <v>25.227139999999999</v>
      </c>
      <c r="BY90" s="1">
        <v>3.9848419000000003E-2</v>
      </c>
      <c r="CA90">
        <v>1</v>
      </c>
      <c r="CB90" s="7">
        <v>1</v>
      </c>
      <c r="CC90">
        <v>1</v>
      </c>
      <c r="CD90">
        <v>1</v>
      </c>
      <c r="CE90">
        <f t="shared" si="7"/>
        <v>4</v>
      </c>
    </row>
    <row r="91" spans="1:83">
      <c r="A91" s="1" t="s">
        <v>176</v>
      </c>
      <c r="B91" s="1">
        <v>0</v>
      </c>
      <c r="C91" s="1">
        <v>0</v>
      </c>
      <c r="D91" s="1">
        <v>0</v>
      </c>
      <c r="E91" s="1">
        <v>0</v>
      </c>
      <c r="F91" t="s">
        <v>39</v>
      </c>
      <c r="G91" s="5" t="s">
        <v>332</v>
      </c>
      <c r="H91" s="1" t="s">
        <v>39</v>
      </c>
      <c r="I91" s="1" t="s">
        <v>309</v>
      </c>
      <c r="J91" s="1">
        <v>90</v>
      </c>
      <c r="K91" s="1">
        <v>28</v>
      </c>
      <c r="L91" s="1" t="s">
        <v>155</v>
      </c>
      <c r="M91" s="1" t="s">
        <v>155</v>
      </c>
      <c r="N91" s="1">
        <v>1</v>
      </c>
      <c r="O91">
        <v>0</v>
      </c>
      <c r="P91" s="1">
        <v>3.6674561403508772</v>
      </c>
      <c r="Q91" s="1">
        <v>1</v>
      </c>
      <c r="R91" s="1">
        <v>0.81871345029239762</v>
      </c>
      <c r="S91" s="1">
        <v>4.3526232515336378</v>
      </c>
      <c r="T91">
        <v>23.992219258429373</v>
      </c>
      <c r="U91">
        <f t="shared" si="5"/>
        <v>5.9999999999999991</v>
      </c>
      <c r="V91">
        <v>0</v>
      </c>
      <c r="W91">
        <v>0</v>
      </c>
      <c r="X91">
        <v>0</v>
      </c>
      <c r="Y91" s="6">
        <v>0</v>
      </c>
      <c r="Z91">
        <v>0</v>
      </c>
      <c r="AA91">
        <v>0</v>
      </c>
      <c r="AB91">
        <v>0</v>
      </c>
      <c r="AC91" s="1">
        <v>41.5</v>
      </c>
      <c r="AD91" s="1">
        <v>32</v>
      </c>
      <c r="AE91" s="1" t="s">
        <v>326</v>
      </c>
      <c r="AF91" s="1">
        <v>11.5</v>
      </c>
      <c r="AG91" s="1">
        <v>7.7275412570285562</v>
      </c>
      <c r="AH91" s="1">
        <v>43</v>
      </c>
      <c r="AI91">
        <v>0.87104072398190036</v>
      </c>
      <c r="AJ91" s="1">
        <v>166</v>
      </c>
      <c r="AK91">
        <v>1110.9000000000001</v>
      </c>
      <c r="AL91">
        <v>22.1</v>
      </c>
      <c r="AM91">
        <v>0.4</v>
      </c>
      <c r="AN91">
        <v>6.1</v>
      </c>
      <c r="AO91">
        <v>2.6</v>
      </c>
      <c r="AP91">
        <v>2.9</v>
      </c>
      <c r="AQ91">
        <v>4.8899999999999997</v>
      </c>
      <c r="AR91">
        <v>288</v>
      </c>
      <c r="AS91">
        <f t="shared" si="6"/>
        <v>0.89655172413793105</v>
      </c>
      <c r="AT91">
        <v>63.6</v>
      </c>
      <c r="AU91">
        <v>5.07</v>
      </c>
      <c r="AV91">
        <v>144</v>
      </c>
      <c r="AW91" s="1">
        <v>25.867840000000001</v>
      </c>
      <c r="AX91" s="1">
        <v>30.186240000000002</v>
      </c>
      <c r="AY91" s="1">
        <v>31.390640000000001</v>
      </c>
      <c r="AZ91" s="1">
        <v>35.598739999999999</v>
      </c>
      <c r="BA91" s="1">
        <v>32.140900000000002</v>
      </c>
      <c r="BB91" s="1">
        <v>27.74381</v>
      </c>
      <c r="BC91" s="1">
        <v>31.865629999999999</v>
      </c>
      <c r="BD91" s="1">
        <v>32.715769999999999</v>
      </c>
      <c r="BE91" s="1">
        <v>31.300789999999999</v>
      </c>
      <c r="BF91" s="1">
        <v>28.054970000000001</v>
      </c>
      <c r="BG91" s="1">
        <v>28.18891</v>
      </c>
      <c r="BH91" s="1">
        <v>26.27487</v>
      </c>
      <c r="BI91" s="1">
        <v>36.251100000000001</v>
      </c>
      <c r="BJ91" s="1">
        <v>32.380969999999998</v>
      </c>
      <c r="BK91" s="1">
        <v>30.87313</v>
      </c>
      <c r="BL91" s="1">
        <v>29.458690000000001</v>
      </c>
      <c r="BM91" s="1">
        <v>32.861879999999999</v>
      </c>
      <c r="BN91" s="1">
        <v>25.492010000000001</v>
      </c>
      <c r="BO91" s="1">
        <v>29.714300000000001</v>
      </c>
      <c r="BP91" s="1">
        <v>27.713850000000001</v>
      </c>
      <c r="BQ91" s="1">
        <v>29.057009999999998</v>
      </c>
      <c r="BR91" s="1">
        <v>30.157260000000001</v>
      </c>
      <c r="BS91" s="1">
        <v>29.9057</v>
      </c>
      <c r="BT91" s="1">
        <v>30.64255</v>
      </c>
      <c r="BU91" s="1">
        <v>33.195450000000001</v>
      </c>
      <c r="BV91" s="1">
        <v>33.029449999999997</v>
      </c>
      <c r="BW91" s="1">
        <v>27.405919999999998</v>
      </c>
      <c r="BX91" s="1">
        <v>27.613230000000001</v>
      </c>
      <c r="BY91" s="1">
        <v>3.4045949999999998E-3</v>
      </c>
      <c r="CA91">
        <v>1</v>
      </c>
      <c r="CB91" s="7">
        <v>1</v>
      </c>
      <c r="CC91">
        <v>1</v>
      </c>
      <c r="CD91">
        <v>1</v>
      </c>
      <c r="CE91">
        <f t="shared" si="7"/>
        <v>4</v>
      </c>
    </row>
    <row r="92" spans="1:83">
      <c r="A92" s="1" t="s">
        <v>136</v>
      </c>
      <c r="B92" s="1">
        <v>0</v>
      </c>
      <c r="C92" s="1">
        <v>0</v>
      </c>
      <c r="D92" s="1">
        <v>0</v>
      </c>
      <c r="E92" s="1">
        <v>0</v>
      </c>
      <c r="F92" t="s">
        <v>39</v>
      </c>
      <c r="G92" s="5" t="s">
        <v>333</v>
      </c>
      <c r="H92" s="1" t="s">
        <v>39</v>
      </c>
      <c r="I92" s="1" t="s">
        <v>309</v>
      </c>
      <c r="J92" s="1">
        <v>90</v>
      </c>
      <c r="K92" s="1">
        <v>28</v>
      </c>
      <c r="L92" s="1" t="s">
        <v>317</v>
      </c>
      <c r="M92" s="1" t="s">
        <v>120</v>
      </c>
      <c r="N92" s="1">
        <v>0</v>
      </c>
      <c r="O92">
        <v>0</v>
      </c>
      <c r="P92" s="1">
        <v>3.6686594736842104</v>
      </c>
      <c r="Q92" s="1">
        <v>1.07</v>
      </c>
      <c r="R92" s="1">
        <v>18.596491228070175</v>
      </c>
      <c r="S92" s="1">
        <v>16.663460994806492</v>
      </c>
      <c r="T92">
        <v>25.842496763796127</v>
      </c>
      <c r="U92">
        <f t="shared" si="5"/>
        <v>7.9999999999999982</v>
      </c>
      <c r="V92">
        <v>0</v>
      </c>
      <c r="W92">
        <v>0</v>
      </c>
      <c r="X92">
        <v>0</v>
      </c>
      <c r="Y92" s="6">
        <v>0</v>
      </c>
      <c r="Z92">
        <v>0</v>
      </c>
      <c r="AA92">
        <v>0</v>
      </c>
      <c r="AB92">
        <v>0</v>
      </c>
      <c r="AC92" s="1">
        <v>35.700000000000003</v>
      </c>
      <c r="AD92" s="1">
        <v>28</v>
      </c>
      <c r="AE92" s="1" t="s">
        <v>326</v>
      </c>
      <c r="AF92" s="1">
        <v>12.3</v>
      </c>
      <c r="AG92" s="1">
        <v>3.1367205671564067</v>
      </c>
      <c r="AH92" s="1">
        <v>29</v>
      </c>
      <c r="AI92">
        <v>0.84841628959276016</v>
      </c>
      <c r="AJ92" s="1">
        <v>30</v>
      </c>
      <c r="AL92">
        <v>22.4</v>
      </c>
      <c r="AM92">
        <v>5.4</v>
      </c>
      <c r="AN92">
        <v>3.7</v>
      </c>
      <c r="AO92">
        <v>2.1</v>
      </c>
      <c r="AP92">
        <v>1.1000000000000001</v>
      </c>
      <c r="AQ92">
        <v>4.32</v>
      </c>
      <c r="AR92">
        <v>205</v>
      </c>
      <c r="AS92">
        <f t="shared" si="6"/>
        <v>1.9090909090909089</v>
      </c>
      <c r="AT92">
        <v>58.1</v>
      </c>
      <c r="AU92">
        <v>4.68</v>
      </c>
      <c r="AV92">
        <v>137</v>
      </c>
      <c r="AW92" s="1">
        <v>22.326250000000002</v>
      </c>
      <c r="AX92" s="1">
        <v>27.61056</v>
      </c>
      <c r="AY92" s="1">
        <v>30.398869999999999</v>
      </c>
      <c r="AZ92" s="1">
        <v>32.243569999999998</v>
      </c>
      <c r="BA92" s="1">
        <v>31.21743</v>
      </c>
      <c r="BB92" s="1">
        <v>23.12086</v>
      </c>
      <c r="BC92" s="1">
        <v>31.221360000000001</v>
      </c>
      <c r="BD92" s="1">
        <v>25.175239999999999</v>
      </c>
      <c r="BE92" s="1">
        <v>28.712959999999999</v>
      </c>
      <c r="BF92" s="1">
        <v>24.145230000000002</v>
      </c>
      <c r="BG92" s="1">
        <v>21.994869999999999</v>
      </c>
      <c r="BH92" s="1">
        <v>21.91112</v>
      </c>
      <c r="BI92" s="1">
        <v>34.994880000000002</v>
      </c>
      <c r="BJ92" s="1">
        <v>31.895189999999999</v>
      </c>
      <c r="BK92" s="1">
        <v>24.545449999999999</v>
      </c>
      <c r="BL92" s="1">
        <v>26.585059999999999</v>
      </c>
      <c r="BM92" s="1">
        <v>30.829190000000001</v>
      </c>
      <c r="BN92" s="1">
        <v>20.893719999999998</v>
      </c>
      <c r="BO92" s="1">
        <v>30.785029999999999</v>
      </c>
      <c r="BP92" s="1">
        <v>24.22758</v>
      </c>
      <c r="BQ92" s="1">
        <v>23.602979999999999</v>
      </c>
      <c r="BR92" s="1">
        <v>24.488119999999999</v>
      </c>
      <c r="BS92" s="1">
        <v>21.448460000000001</v>
      </c>
      <c r="BT92" s="1">
        <v>27.847750000000001</v>
      </c>
      <c r="BU92" s="1">
        <v>28.455249999999999</v>
      </c>
      <c r="BV92" s="1">
        <v>29.303709999999999</v>
      </c>
      <c r="BW92" s="1">
        <v>27.58183</v>
      </c>
      <c r="BX92" s="1">
        <v>26.328119999999998</v>
      </c>
      <c r="BY92" s="1">
        <v>0.30890561</v>
      </c>
      <c r="CA92">
        <v>1</v>
      </c>
      <c r="CB92" s="7">
        <v>1</v>
      </c>
      <c r="CC92">
        <v>1</v>
      </c>
      <c r="CD92">
        <v>1</v>
      </c>
      <c r="CE92">
        <f t="shared" si="7"/>
        <v>4</v>
      </c>
    </row>
    <row r="93" spans="1:83">
      <c r="A93" s="1" t="s">
        <v>153</v>
      </c>
      <c r="B93" s="1">
        <v>0</v>
      </c>
      <c r="C93" s="1">
        <v>0</v>
      </c>
      <c r="D93" s="1">
        <v>0</v>
      </c>
      <c r="E93" s="1">
        <v>0</v>
      </c>
      <c r="F93" t="s">
        <v>39</v>
      </c>
      <c r="G93" s="5" t="s">
        <v>331</v>
      </c>
      <c r="H93" s="1" t="s">
        <v>39</v>
      </c>
      <c r="I93" s="1" t="s">
        <v>309</v>
      </c>
      <c r="J93" s="1">
        <v>90</v>
      </c>
      <c r="K93" s="1">
        <v>28</v>
      </c>
      <c r="L93" s="1" t="s">
        <v>317</v>
      </c>
      <c r="M93" s="1" t="s">
        <v>120</v>
      </c>
      <c r="N93" s="1">
        <v>0</v>
      </c>
      <c r="O93">
        <v>0</v>
      </c>
      <c r="P93" s="1">
        <v>3.6714508771929828</v>
      </c>
      <c r="Q93" s="1">
        <v>1.1000000000000001</v>
      </c>
      <c r="R93" s="1">
        <v>3.4502923976608186</v>
      </c>
      <c r="S93" s="1">
        <v>10.981037681639659</v>
      </c>
      <c r="T93">
        <v>19.642496763796125</v>
      </c>
      <c r="U93">
        <f t="shared" si="5"/>
        <v>5.9999999999999982</v>
      </c>
      <c r="V93">
        <v>0</v>
      </c>
      <c r="W93">
        <v>0</v>
      </c>
      <c r="X93">
        <v>0</v>
      </c>
      <c r="Y93" s="6">
        <v>0</v>
      </c>
      <c r="Z93">
        <v>0</v>
      </c>
      <c r="AA93">
        <v>0</v>
      </c>
      <c r="AB93">
        <v>0</v>
      </c>
      <c r="AC93" s="1">
        <v>42.8</v>
      </c>
      <c r="AD93" s="1">
        <v>29</v>
      </c>
      <c r="AE93" s="1" t="s">
        <v>326</v>
      </c>
      <c r="AF93" s="1">
        <v>12.7</v>
      </c>
      <c r="AG93" s="1">
        <v>5.0569048513364727</v>
      </c>
      <c r="AH93" s="1">
        <v>141</v>
      </c>
      <c r="AI93">
        <v>0.88235294117647056</v>
      </c>
      <c r="AJ93" s="1">
        <v>400</v>
      </c>
      <c r="AK93">
        <v>555</v>
      </c>
      <c r="AL93">
        <v>21.6</v>
      </c>
      <c r="AM93">
        <v>2.2000000000000002</v>
      </c>
      <c r="AN93">
        <v>3.7</v>
      </c>
      <c r="AO93">
        <v>2.2000000000000002</v>
      </c>
      <c r="AP93">
        <v>1</v>
      </c>
      <c r="AQ93">
        <v>4.7300000000000004</v>
      </c>
      <c r="AR93">
        <v>182</v>
      </c>
      <c r="AS93">
        <f t="shared" si="6"/>
        <v>2.2000000000000002</v>
      </c>
      <c r="AT93">
        <v>64.400000000000006</v>
      </c>
      <c r="AU93">
        <v>3.69</v>
      </c>
      <c r="AV93">
        <v>140</v>
      </c>
      <c r="AW93" s="1">
        <v>27.07816</v>
      </c>
      <c r="AX93" s="1">
        <v>29.835070000000002</v>
      </c>
      <c r="AY93" s="1">
        <v>31.064779999999999</v>
      </c>
      <c r="AZ93" s="1">
        <v>35.170119999999997</v>
      </c>
      <c r="BA93" s="1">
        <v>32.381030000000003</v>
      </c>
      <c r="BB93" s="1">
        <v>28.269950000000001</v>
      </c>
      <c r="BC93" s="1">
        <v>31.929210000000001</v>
      </c>
      <c r="BD93" s="1">
        <v>27.228940000000001</v>
      </c>
      <c r="BE93" s="1">
        <v>29.957820000000002</v>
      </c>
      <c r="BF93" s="1">
        <v>27.974049999999998</v>
      </c>
      <c r="BG93" s="1">
        <v>27.832370000000001</v>
      </c>
      <c r="BH93" s="1">
        <v>25.346309999999999</v>
      </c>
      <c r="BI93" s="1">
        <v>35.980460000000001</v>
      </c>
      <c r="BJ93" s="1">
        <v>32.737720000000003</v>
      </c>
      <c r="BK93" s="1">
        <v>31.000679999999999</v>
      </c>
      <c r="BL93" s="1">
        <v>26.20187</v>
      </c>
      <c r="BM93" s="1">
        <v>33.320799999999998</v>
      </c>
      <c r="BN93" s="1">
        <v>27.268740000000001</v>
      </c>
      <c r="BO93" s="1">
        <v>30.653949999999998</v>
      </c>
      <c r="BP93" s="1">
        <v>27.548999999999999</v>
      </c>
      <c r="BQ93" s="1">
        <v>28.014140000000001</v>
      </c>
      <c r="BR93" s="1">
        <v>30.02683</v>
      </c>
      <c r="BS93" s="1">
        <v>29.39705</v>
      </c>
      <c r="BT93" s="1">
        <v>30.714490000000001</v>
      </c>
      <c r="BU93" s="1">
        <v>32.865070000000003</v>
      </c>
      <c r="BV93" s="1">
        <v>32.807679999999998</v>
      </c>
      <c r="BW93" s="1">
        <v>27.89545</v>
      </c>
      <c r="BX93" s="1">
        <v>25.865379999999998</v>
      </c>
      <c r="BY93" s="1">
        <v>5.2345270000000001E-3</v>
      </c>
      <c r="CA93">
        <v>1</v>
      </c>
      <c r="CB93" s="7">
        <v>1</v>
      </c>
      <c r="CC93">
        <v>1</v>
      </c>
      <c r="CD93">
        <v>1</v>
      </c>
      <c r="CE93">
        <f t="shared" si="7"/>
        <v>4</v>
      </c>
    </row>
    <row r="94" spans="1:83">
      <c r="A94" s="1" t="s">
        <v>146</v>
      </c>
      <c r="B94" s="1">
        <v>0</v>
      </c>
      <c r="C94" s="1">
        <v>0</v>
      </c>
      <c r="D94" s="1">
        <v>0</v>
      </c>
      <c r="E94" s="1">
        <v>0</v>
      </c>
      <c r="F94" t="s">
        <v>39</v>
      </c>
      <c r="G94" s="5" t="s">
        <v>333</v>
      </c>
      <c r="H94" s="1" t="s">
        <v>39</v>
      </c>
      <c r="I94" s="1" t="s">
        <v>309</v>
      </c>
      <c r="J94" s="1">
        <v>90</v>
      </c>
      <c r="K94" s="1">
        <v>28</v>
      </c>
      <c r="L94" s="1" t="s">
        <v>317</v>
      </c>
      <c r="M94" s="1" t="s">
        <v>120</v>
      </c>
      <c r="N94" s="1">
        <v>1</v>
      </c>
      <c r="O94">
        <v>0</v>
      </c>
      <c r="P94" s="1">
        <v>3.6746152631578943</v>
      </c>
      <c r="Q94" s="1">
        <v>1.1100000000000001</v>
      </c>
      <c r="R94" s="1">
        <v>10.701754385964911</v>
      </c>
      <c r="S94" s="1">
        <v>13.467969595572358</v>
      </c>
      <c r="T94">
        <v>23.34103250932273</v>
      </c>
      <c r="U94">
        <f t="shared" si="5"/>
        <v>6.9999999999999982</v>
      </c>
      <c r="V94">
        <v>0</v>
      </c>
      <c r="W94">
        <v>0</v>
      </c>
      <c r="X94">
        <v>0</v>
      </c>
      <c r="Y94" s="6">
        <v>0</v>
      </c>
      <c r="Z94">
        <v>0</v>
      </c>
      <c r="AA94">
        <v>0</v>
      </c>
      <c r="AB94">
        <v>0</v>
      </c>
      <c r="AC94" s="1">
        <v>31</v>
      </c>
      <c r="AD94" s="1">
        <v>28</v>
      </c>
      <c r="AE94" s="1" t="s">
        <v>326</v>
      </c>
      <c r="AF94" s="1">
        <v>12.8</v>
      </c>
      <c r="AG94" s="1">
        <v>3.6730209071288962</v>
      </c>
      <c r="AH94" s="1">
        <v>92</v>
      </c>
      <c r="AI94">
        <v>0.72398190045248867</v>
      </c>
      <c r="AJ94" s="1">
        <v>221</v>
      </c>
      <c r="AK94">
        <v>539.6</v>
      </c>
      <c r="AL94">
        <v>29.2</v>
      </c>
      <c r="AM94">
        <v>11.1</v>
      </c>
      <c r="AN94">
        <v>4.2</v>
      </c>
      <c r="AO94">
        <v>2.6</v>
      </c>
      <c r="AP94">
        <v>1.2</v>
      </c>
      <c r="AQ94">
        <v>4.09</v>
      </c>
      <c r="AR94">
        <v>152</v>
      </c>
      <c r="AS94">
        <f t="shared" si="6"/>
        <v>2.166666666666667</v>
      </c>
      <c r="AT94">
        <v>60.2</v>
      </c>
      <c r="AU94">
        <v>4.33</v>
      </c>
      <c r="AV94">
        <v>136</v>
      </c>
      <c r="AW94" s="1">
        <v>27.639620000000001</v>
      </c>
      <c r="AX94" s="1">
        <v>27.96604</v>
      </c>
      <c r="AY94" s="1">
        <v>30.141390000000001</v>
      </c>
      <c r="AZ94" s="1">
        <v>34.331510000000002</v>
      </c>
      <c r="BA94" s="1">
        <v>31.432559999999999</v>
      </c>
      <c r="BB94" s="1">
        <v>26.975739999999998</v>
      </c>
      <c r="BC94" s="1">
        <v>31.782219999999999</v>
      </c>
      <c r="BD94" s="1">
        <v>28.762370000000001</v>
      </c>
      <c r="BE94" s="1">
        <v>29.655200000000001</v>
      </c>
      <c r="BF94" s="1">
        <v>26.881920000000001</v>
      </c>
      <c r="BG94" s="1">
        <v>23.493870000000001</v>
      </c>
      <c r="BH94" s="1">
        <v>24.84834</v>
      </c>
      <c r="BI94" s="1">
        <v>36.119959999999999</v>
      </c>
      <c r="BJ94" s="1">
        <v>32.003270000000001</v>
      </c>
      <c r="BK94" s="1">
        <v>30.322600000000001</v>
      </c>
      <c r="BL94" s="1">
        <v>27.58671</v>
      </c>
      <c r="BM94" s="1">
        <v>31.96846</v>
      </c>
      <c r="BN94" s="1">
        <v>24.780999999999999</v>
      </c>
      <c r="BO94" s="1">
        <v>30.581900000000001</v>
      </c>
      <c r="BP94" s="1">
        <v>25.512889999999999</v>
      </c>
      <c r="BQ94" s="1">
        <v>28.046299999999999</v>
      </c>
      <c r="BR94" s="1">
        <v>29.351279999999999</v>
      </c>
      <c r="BS94" s="1">
        <v>28.154990000000002</v>
      </c>
      <c r="BT94" s="1">
        <v>30.774940000000001</v>
      </c>
      <c r="BU94" s="1">
        <v>30.63729</v>
      </c>
      <c r="BV94" s="1">
        <v>32.389800000000001</v>
      </c>
      <c r="BW94" s="1">
        <v>27.92717</v>
      </c>
      <c r="BX94" s="1">
        <v>27.364280000000001</v>
      </c>
      <c r="BY94" s="1">
        <v>0.40812347900000001</v>
      </c>
      <c r="CA94">
        <v>1</v>
      </c>
      <c r="CB94" s="7">
        <v>1</v>
      </c>
      <c r="CC94">
        <v>1</v>
      </c>
      <c r="CD94">
        <v>1</v>
      </c>
      <c r="CE94">
        <f t="shared" si="7"/>
        <v>4</v>
      </c>
    </row>
    <row r="95" spans="1:83">
      <c r="A95" s="1" t="s">
        <v>194</v>
      </c>
      <c r="B95" s="1">
        <v>0</v>
      </c>
      <c r="C95" s="1">
        <v>0</v>
      </c>
      <c r="D95" s="1">
        <v>0</v>
      </c>
      <c r="E95" s="1">
        <v>0</v>
      </c>
      <c r="F95" t="s">
        <v>39</v>
      </c>
      <c r="G95" s="5" t="s">
        <v>332</v>
      </c>
      <c r="H95" s="1" t="s">
        <v>39</v>
      </c>
      <c r="I95" s="1" t="s">
        <v>309</v>
      </c>
      <c r="J95" s="1">
        <v>90</v>
      </c>
      <c r="K95" s="1">
        <v>28</v>
      </c>
      <c r="L95" s="1" t="s">
        <v>155</v>
      </c>
      <c r="M95" s="1" t="s">
        <v>155</v>
      </c>
      <c r="N95" s="1">
        <v>0</v>
      </c>
      <c r="O95">
        <v>0</v>
      </c>
      <c r="P95" s="1">
        <v>3.6806971929824561</v>
      </c>
      <c r="Q95" s="1">
        <v>1.02</v>
      </c>
      <c r="R95" s="1">
        <v>0.29239766081871343</v>
      </c>
      <c r="S95" s="1">
        <v>0.80593686458571234</v>
      </c>
      <c r="T95">
        <v>23.106552969515874</v>
      </c>
      <c r="U95">
        <f t="shared" si="5"/>
        <v>5.9999999999999973</v>
      </c>
      <c r="V95">
        <v>0</v>
      </c>
      <c r="W95">
        <v>0</v>
      </c>
      <c r="X95">
        <v>0</v>
      </c>
      <c r="Y95" s="6">
        <v>0</v>
      </c>
      <c r="Z95">
        <v>0</v>
      </c>
      <c r="AA95">
        <v>0</v>
      </c>
      <c r="AB95">
        <v>0</v>
      </c>
      <c r="AC95" s="1">
        <v>40.799999999999997</v>
      </c>
      <c r="AD95" s="1">
        <v>32</v>
      </c>
      <c r="AE95" s="1" t="s">
        <v>326</v>
      </c>
      <c r="AF95" s="1">
        <v>11.8</v>
      </c>
      <c r="AG95" s="1">
        <v>6.3074960379132126</v>
      </c>
      <c r="AH95" s="1">
        <v>96</v>
      </c>
      <c r="AI95">
        <v>0.88235294117647056</v>
      </c>
      <c r="AJ95" s="1">
        <v>294</v>
      </c>
      <c r="AK95">
        <v>340.2</v>
      </c>
      <c r="AL95">
        <v>25.3</v>
      </c>
      <c r="AM95">
        <v>1.4</v>
      </c>
      <c r="AN95">
        <v>5.3</v>
      </c>
      <c r="AO95">
        <v>2.5</v>
      </c>
      <c r="AP95">
        <v>2.2000000000000002</v>
      </c>
      <c r="AQ95">
        <v>4.3899999999999997</v>
      </c>
      <c r="AR95">
        <v>143</v>
      </c>
      <c r="AS95">
        <f t="shared" si="6"/>
        <v>1.1363636363636362</v>
      </c>
      <c r="AT95">
        <v>66.099999999999994</v>
      </c>
      <c r="AU95">
        <v>3.76</v>
      </c>
      <c r="AV95">
        <v>142</v>
      </c>
      <c r="AW95" s="1">
        <v>22.816649999999999</v>
      </c>
      <c r="AX95" s="1">
        <v>28.95729</v>
      </c>
      <c r="AY95" s="1">
        <v>29.695509999999999</v>
      </c>
      <c r="AZ95" s="1">
        <v>34.257719999999999</v>
      </c>
      <c r="BA95" s="1">
        <v>31.626539999999999</v>
      </c>
      <c r="BB95" s="1">
        <v>26.500889999999998</v>
      </c>
      <c r="BC95" s="1">
        <v>31.319210000000002</v>
      </c>
      <c r="BD95" s="1">
        <v>32.295400000000001</v>
      </c>
      <c r="BE95" s="1">
        <v>27.767679999999999</v>
      </c>
      <c r="BF95" s="1">
        <v>26.916730000000001</v>
      </c>
      <c r="BG95" s="1">
        <v>27.995069999999998</v>
      </c>
      <c r="BH95" s="1">
        <v>25.097519999999999</v>
      </c>
      <c r="BI95" s="1">
        <v>35.603000000000002</v>
      </c>
      <c r="BJ95" s="1">
        <v>31.239049999999999</v>
      </c>
      <c r="BK95" s="1">
        <v>29.646260000000002</v>
      </c>
      <c r="BL95" s="1">
        <v>24.29299</v>
      </c>
      <c r="BM95" s="1">
        <v>30.427820000000001</v>
      </c>
      <c r="BN95" s="1">
        <v>25.859660000000002</v>
      </c>
      <c r="BO95" s="1">
        <v>29.002009999999999</v>
      </c>
      <c r="BP95" s="1">
        <v>26.042290000000001</v>
      </c>
      <c r="BQ95" s="1">
        <v>25.817530000000001</v>
      </c>
      <c r="BR95" s="1">
        <v>28.226140000000001</v>
      </c>
      <c r="BS95" s="1">
        <v>27.34299</v>
      </c>
      <c r="BT95" s="1">
        <v>28.31099</v>
      </c>
      <c r="BU95" s="1">
        <v>31.161049999999999</v>
      </c>
      <c r="BV95" s="1">
        <v>31.497240000000001</v>
      </c>
      <c r="BW95" s="1">
        <v>26.539490000000001</v>
      </c>
      <c r="BX95" s="1">
        <v>27.226279999999999</v>
      </c>
      <c r="BY95" s="1">
        <v>1.9033998E-2</v>
      </c>
      <c r="CA95">
        <v>1</v>
      </c>
      <c r="CB95" s="7">
        <v>1</v>
      </c>
      <c r="CC95">
        <v>1</v>
      </c>
      <c r="CD95">
        <v>1</v>
      </c>
      <c r="CE95">
        <f t="shared" si="7"/>
        <v>4</v>
      </c>
    </row>
    <row r="96" spans="1:83">
      <c r="A96" s="1" t="s">
        <v>193</v>
      </c>
      <c r="B96" s="1">
        <v>0</v>
      </c>
      <c r="C96" s="1">
        <v>0</v>
      </c>
      <c r="D96" s="1">
        <v>0</v>
      </c>
      <c r="E96" s="1">
        <v>0</v>
      </c>
      <c r="F96" t="s">
        <v>39</v>
      </c>
      <c r="G96" s="5" t="s">
        <v>332</v>
      </c>
      <c r="H96" s="1" t="s">
        <v>39</v>
      </c>
      <c r="I96" s="1" t="s">
        <v>309</v>
      </c>
      <c r="J96" s="1">
        <v>90</v>
      </c>
      <c r="K96" s="1">
        <v>28</v>
      </c>
      <c r="L96" s="1" t="s">
        <v>317</v>
      </c>
      <c r="M96" s="1" t="s">
        <v>155</v>
      </c>
      <c r="N96" s="1">
        <v>0</v>
      </c>
      <c r="O96">
        <v>0</v>
      </c>
      <c r="P96" s="1">
        <v>3.6851285964912281</v>
      </c>
      <c r="Q96" s="1">
        <v>1.0900000000000001</v>
      </c>
      <c r="R96" s="1">
        <v>1.8128654970760232</v>
      </c>
      <c r="S96" s="1">
        <v>6.7013166622030935</v>
      </c>
      <c r="T96">
        <v>21.682280282857221</v>
      </c>
      <c r="U96">
        <f t="shared" si="5"/>
        <v>5.9999999999999982</v>
      </c>
      <c r="V96">
        <v>0</v>
      </c>
      <c r="W96">
        <v>0</v>
      </c>
      <c r="X96">
        <v>0</v>
      </c>
      <c r="Y96" s="6">
        <v>0</v>
      </c>
      <c r="Z96">
        <v>0</v>
      </c>
      <c r="AA96">
        <v>0</v>
      </c>
      <c r="AB96">
        <v>0</v>
      </c>
      <c r="AC96" s="1">
        <v>39.9</v>
      </c>
      <c r="AD96" s="1">
        <v>30</v>
      </c>
      <c r="AE96" s="1" t="s">
        <v>326</v>
      </c>
      <c r="AF96" s="1">
        <v>12.6</v>
      </c>
      <c r="AG96" s="1">
        <v>5.5415792439465807</v>
      </c>
      <c r="AH96" s="1">
        <v>262</v>
      </c>
      <c r="AI96">
        <v>0.73529411764705876</v>
      </c>
      <c r="AJ96" s="1">
        <v>770</v>
      </c>
      <c r="AL96">
        <v>25.1</v>
      </c>
      <c r="AM96">
        <v>2.2000000000000002</v>
      </c>
      <c r="AN96">
        <v>4.8</v>
      </c>
      <c r="AO96">
        <v>2.2000000000000002</v>
      </c>
      <c r="AP96">
        <v>1.9</v>
      </c>
      <c r="AQ96">
        <v>4.66</v>
      </c>
      <c r="AR96">
        <v>169</v>
      </c>
      <c r="AS96">
        <f t="shared" si="6"/>
        <v>1.1578947368421053</v>
      </c>
      <c r="AT96">
        <v>65</v>
      </c>
      <c r="AU96">
        <v>4.13</v>
      </c>
      <c r="AV96">
        <v>139</v>
      </c>
      <c r="AW96" s="1">
        <v>25.670089999999998</v>
      </c>
      <c r="AX96" s="1">
        <v>28.390999999999998</v>
      </c>
      <c r="AY96" s="1">
        <v>29.375360000000001</v>
      </c>
      <c r="AZ96" s="1">
        <v>33.79759</v>
      </c>
      <c r="BA96" s="1">
        <v>30.969180000000001</v>
      </c>
      <c r="BB96" s="1">
        <v>25.742809999999999</v>
      </c>
      <c r="BC96" s="1">
        <v>31.11861</v>
      </c>
      <c r="BD96" s="1">
        <v>27.355309999999999</v>
      </c>
      <c r="BE96" s="1">
        <v>27.558009999999999</v>
      </c>
      <c r="BF96" s="1">
        <v>24.36666</v>
      </c>
      <c r="BG96" s="1">
        <v>24.982199999999999</v>
      </c>
      <c r="BH96" s="1">
        <v>24.40549</v>
      </c>
      <c r="BI96" s="1">
        <v>35.554160000000003</v>
      </c>
      <c r="BJ96" s="1">
        <v>32.434399999999997</v>
      </c>
      <c r="BK96" s="1">
        <v>29.202960000000001</v>
      </c>
      <c r="BL96" s="1">
        <v>24.62689</v>
      </c>
      <c r="BM96" s="1">
        <v>30.516909999999999</v>
      </c>
      <c r="BN96" s="1">
        <v>25.764209999999999</v>
      </c>
      <c r="BO96" s="1">
        <v>29.26219</v>
      </c>
      <c r="BP96" s="1">
        <v>26.757480000000001</v>
      </c>
      <c r="BQ96" s="1">
        <v>25.8812</v>
      </c>
      <c r="BR96" s="1">
        <v>28.738209999999999</v>
      </c>
      <c r="BS96" s="1">
        <v>26.295390000000001</v>
      </c>
      <c r="BT96" s="1">
        <v>28.23631</v>
      </c>
      <c r="BU96" s="1">
        <v>30.410139999999998</v>
      </c>
      <c r="BV96" s="1">
        <v>31.926169999999999</v>
      </c>
      <c r="BW96" s="1">
        <v>27.636369999999999</v>
      </c>
      <c r="BX96" s="1">
        <v>25.606310000000001</v>
      </c>
      <c r="BY96" s="1">
        <v>0.16122746600000001</v>
      </c>
      <c r="CA96">
        <v>1</v>
      </c>
      <c r="CB96" s="7">
        <v>1</v>
      </c>
      <c r="CC96">
        <v>1</v>
      </c>
      <c r="CD96">
        <v>1</v>
      </c>
      <c r="CE96">
        <f t="shared" si="7"/>
        <v>4</v>
      </c>
    </row>
    <row r="97" spans="1:83">
      <c r="A97" s="1" t="s">
        <v>182</v>
      </c>
      <c r="B97" s="1">
        <v>0</v>
      </c>
      <c r="C97" s="1">
        <v>0</v>
      </c>
      <c r="D97" s="1">
        <v>0</v>
      </c>
      <c r="E97" s="1">
        <v>0</v>
      </c>
      <c r="F97" t="s">
        <v>39</v>
      </c>
      <c r="G97" s="5" t="s">
        <v>332</v>
      </c>
      <c r="H97" s="1" t="s">
        <v>39</v>
      </c>
      <c r="I97" s="1" t="s">
        <v>309</v>
      </c>
      <c r="J97" s="1">
        <v>90</v>
      </c>
      <c r="K97" s="1">
        <v>28</v>
      </c>
      <c r="L97" s="1" t="s">
        <v>155</v>
      </c>
      <c r="M97" s="1" t="s">
        <v>155</v>
      </c>
      <c r="N97" s="1">
        <v>1</v>
      </c>
      <c r="O97">
        <v>0</v>
      </c>
      <c r="P97" s="1">
        <v>3.6896861403508772</v>
      </c>
      <c r="Q97" s="1">
        <v>1.03</v>
      </c>
      <c r="R97" s="1">
        <v>0.81871345029239762</v>
      </c>
      <c r="S97" s="1">
        <v>5.1683423597144209</v>
      </c>
      <c r="T97">
        <v>24.392353714480024</v>
      </c>
      <c r="U97">
        <f t="shared" si="5"/>
        <v>5.9999999999999973</v>
      </c>
      <c r="V97">
        <v>0</v>
      </c>
      <c r="W97">
        <v>0</v>
      </c>
      <c r="X97">
        <v>0</v>
      </c>
      <c r="Y97" s="6">
        <v>0</v>
      </c>
      <c r="Z97">
        <v>0</v>
      </c>
      <c r="AA97">
        <v>0</v>
      </c>
      <c r="AB97">
        <v>0</v>
      </c>
      <c r="AC97" s="1">
        <v>49.5</v>
      </c>
      <c r="AD97" s="1">
        <v>32</v>
      </c>
      <c r="AE97" s="1" t="s">
        <v>326</v>
      </c>
      <c r="AF97" s="1">
        <v>11.9</v>
      </c>
      <c r="AG97" s="1">
        <v>7.4166405073382808</v>
      </c>
      <c r="AH97" s="1">
        <v>88</v>
      </c>
      <c r="AI97">
        <v>0.91628959276018096</v>
      </c>
      <c r="AJ97" s="1">
        <v>178</v>
      </c>
      <c r="AL97">
        <v>21.5</v>
      </c>
      <c r="AN97">
        <v>6.5</v>
      </c>
      <c r="AO97">
        <v>3.7</v>
      </c>
      <c r="AP97">
        <v>2.1</v>
      </c>
      <c r="AQ97">
        <v>4.82</v>
      </c>
      <c r="AR97">
        <v>181</v>
      </c>
      <c r="AS97">
        <f t="shared" si="6"/>
        <v>1.7619047619047619</v>
      </c>
      <c r="AT97">
        <v>71</v>
      </c>
      <c r="AW97" s="1">
        <v>25.636109999999999</v>
      </c>
      <c r="AX97" s="1">
        <v>28.233519999999999</v>
      </c>
      <c r="AY97" s="1">
        <v>28.923179999999999</v>
      </c>
      <c r="AZ97" s="1">
        <v>32.079219999999999</v>
      </c>
      <c r="BA97" s="1">
        <v>30.47296</v>
      </c>
      <c r="BB97" s="1">
        <v>24.32958</v>
      </c>
      <c r="BC97" s="1">
        <v>29.438189999999999</v>
      </c>
      <c r="BD97" s="1">
        <v>32.130229999999997</v>
      </c>
      <c r="BE97" s="1">
        <v>22.774170000000002</v>
      </c>
      <c r="BF97" s="1">
        <v>22.274640000000002</v>
      </c>
      <c r="BG97" s="1">
        <v>23.803609999999999</v>
      </c>
      <c r="BH97" s="1">
        <v>23.202580000000001</v>
      </c>
      <c r="BI97" s="1">
        <v>34.45176</v>
      </c>
      <c r="BJ97" s="1">
        <v>31.77741</v>
      </c>
      <c r="BK97" s="1">
        <v>27.622260000000001</v>
      </c>
      <c r="BL97" s="1">
        <v>26.254629999999999</v>
      </c>
      <c r="BM97" s="1">
        <v>28.65973</v>
      </c>
      <c r="BN97" s="1">
        <v>20.299520000000001</v>
      </c>
      <c r="BO97" s="1">
        <v>27.714300000000001</v>
      </c>
      <c r="BP97" s="1">
        <v>21.007650000000002</v>
      </c>
      <c r="BQ97" s="1">
        <v>19.714479999999998</v>
      </c>
      <c r="BR97" s="1">
        <v>20.78745</v>
      </c>
      <c r="BS97" s="1">
        <v>18.51154</v>
      </c>
      <c r="BT97" s="1">
        <v>23.987719999999999</v>
      </c>
      <c r="BU97" s="1">
        <v>24.58222</v>
      </c>
      <c r="BV97" s="1">
        <v>26.49428</v>
      </c>
      <c r="BW97" s="1">
        <v>25.550979999999999</v>
      </c>
      <c r="BX97" s="1">
        <v>20.875769999999999</v>
      </c>
      <c r="BY97" s="1">
        <v>0.133666753</v>
      </c>
      <c r="CA97">
        <v>1</v>
      </c>
      <c r="CB97" s="7">
        <v>1</v>
      </c>
      <c r="CC97">
        <v>1</v>
      </c>
      <c r="CD97">
        <v>1</v>
      </c>
      <c r="CE97">
        <f t="shared" si="7"/>
        <v>4</v>
      </c>
    </row>
    <row r="98" spans="1:83">
      <c r="A98" s="1" t="s">
        <v>160</v>
      </c>
      <c r="B98" s="1">
        <v>0</v>
      </c>
      <c r="C98" s="1">
        <v>0</v>
      </c>
      <c r="D98" s="1">
        <v>0</v>
      </c>
      <c r="E98" s="1">
        <v>0</v>
      </c>
      <c r="F98" t="s">
        <v>39</v>
      </c>
      <c r="G98" s="5" t="s">
        <v>332</v>
      </c>
      <c r="H98" s="1" t="s">
        <v>39</v>
      </c>
      <c r="I98" s="1" t="s">
        <v>310</v>
      </c>
      <c r="J98" s="1">
        <v>90</v>
      </c>
      <c r="K98" s="1">
        <v>28</v>
      </c>
      <c r="L98" s="1" t="s">
        <v>155</v>
      </c>
      <c r="M98" s="1" t="s">
        <v>155</v>
      </c>
      <c r="N98" s="1">
        <v>0</v>
      </c>
      <c r="O98">
        <v>0</v>
      </c>
      <c r="P98" s="1">
        <v>3.6981487719298243</v>
      </c>
      <c r="Q98" s="1">
        <v>1.04</v>
      </c>
      <c r="R98" s="1">
        <v>1.1695906432748537</v>
      </c>
      <c r="S98" s="1">
        <v>6.2636121112184373</v>
      </c>
      <c r="T98">
        <v>25.700481712582963</v>
      </c>
      <c r="U98">
        <f t="shared" si="5"/>
        <v>5.9999999999999982</v>
      </c>
      <c r="V98">
        <v>0</v>
      </c>
      <c r="W98">
        <v>0</v>
      </c>
      <c r="X98">
        <v>0</v>
      </c>
      <c r="Y98" s="6">
        <v>0</v>
      </c>
      <c r="Z98">
        <v>0</v>
      </c>
      <c r="AA98">
        <v>0</v>
      </c>
      <c r="AB98">
        <v>0</v>
      </c>
      <c r="AC98" s="1">
        <v>43.7</v>
      </c>
      <c r="AD98" s="1">
        <v>32</v>
      </c>
      <c r="AE98" s="1" t="s">
        <v>326</v>
      </c>
      <c r="AF98" s="1">
        <v>11.9</v>
      </c>
      <c r="AG98" s="1">
        <v>0</v>
      </c>
      <c r="AH98" s="1">
        <v>40</v>
      </c>
      <c r="AI98">
        <v>0.88235294117647056</v>
      </c>
      <c r="AJ98" s="1">
        <v>131</v>
      </c>
      <c r="AK98">
        <v>346</v>
      </c>
      <c r="AL98">
        <v>25.6</v>
      </c>
      <c r="AM98">
        <v>1.1000000000000001</v>
      </c>
      <c r="AN98">
        <v>8</v>
      </c>
      <c r="AO98">
        <v>4.2</v>
      </c>
      <c r="AP98">
        <v>3.1</v>
      </c>
      <c r="AQ98">
        <v>4.67</v>
      </c>
      <c r="AR98">
        <v>248</v>
      </c>
      <c r="AS98">
        <f t="shared" ref="AS98:AS129" si="8">AO98/AP98</f>
        <v>1.3548387096774195</v>
      </c>
      <c r="AT98">
        <v>69.3</v>
      </c>
      <c r="AU98">
        <v>4.3</v>
      </c>
      <c r="AV98">
        <v>143</v>
      </c>
      <c r="AW98" s="1">
        <v>25.19126</v>
      </c>
      <c r="AX98" s="1">
        <v>30.481059999999999</v>
      </c>
      <c r="AY98" s="1">
        <v>30.534549999999999</v>
      </c>
      <c r="AZ98" s="1">
        <v>34.163240000000002</v>
      </c>
      <c r="BA98" s="1">
        <v>32.693390000000001</v>
      </c>
      <c r="BB98" s="1">
        <v>28.123069999999998</v>
      </c>
      <c r="BC98" s="1">
        <v>31.057690000000001</v>
      </c>
      <c r="BD98" s="1">
        <v>33.326700000000002</v>
      </c>
      <c r="BE98" s="1">
        <v>30.010120000000001</v>
      </c>
      <c r="BF98" s="1">
        <v>27.203309999999998</v>
      </c>
      <c r="BG98" s="1">
        <v>25.480589999999999</v>
      </c>
      <c r="BH98" s="1">
        <v>26.7239</v>
      </c>
      <c r="BI98" s="1">
        <v>35.77919</v>
      </c>
      <c r="BJ98" s="1">
        <v>31.786480000000001</v>
      </c>
      <c r="BK98" s="1">
        <v>28.495069999999998</v>
      </c>
      <c r="BL98" s="1">
        <v>28.105550000000001</v>
      </c>
      <c r="BM98" s="1">
        <v>30.77384</v>
      </c>
      <c r="BN98" s="1">
        <v>22.850899999999999</v>
      </c>
      <c r="BO98" s="1">
        <v>30.654720000000001</v>
      </c>
      <c r="BP98" s="1">
        <v>24.799510000000001</v>
      </c>
      <c r="BQ98" s="1">
        <v>22.936399999999999</v>
      </c>
      <c r="BR98" s="1">
        <v>20.2012</v>
      </c>
      <c r="BS98" s="1">
        <v>21.812159999999999</v>
      </c>
      <c r="BT98" s="1">
        <v>26.780190000000001</v>
      </c>
      <c r="BU98" s="1">
        <v>28.980250000000002</v>
      </c>
      <c r="BV98" s="1">
        <v>29.190249999999999</v>
      </c>
      <c r="BW98" s="1">
        <v>27.34393</v>
      </c>
      <c r="BX98" s="1">
        <v>24.173030000000001</v>
      </c>
      <c r="BY98" s="1">
        <v>1.1619479E-2</v>
      </c>
      <c r="CA98">
        <v>1</v>
      </c>
      <c r="CB98" s="7">
        <v>1</v>
      </c>
      <c r="CC98">
        <v>1</v>
      </c>
      <c r="CD98">
        <v>1</v>
      </c>
      <c r="CE98">
        <f t="shared" ref="CE98:CE129" si="9">CA98+CB98+CC98+CD98</f>
        <v>4</v>
      </c>
    </row>
    <row r="99" spans="1:83">
      <c r="A99" s="1" t="s">
        <v>195</v>
      </c>
      <c r="B99" s="1">
        <v>0</v>
      </c>
      <c r="C99" s="1">
        <v>0</v>
      </c>
      <c r="D99" s="1">
        <v>0</v>
      </c>
      <c r="E99" s="1">
        <v>0</v>
      </c>
      <c r="F99" t="s">
        <v>39</v>
      </c>
      <c r="G99" s="5" t="s">
        <v>332</v>
      </c>
      <c r="H99" s="1" t="s">
        <v>39</v>
      </c>
      <c r="I99" s="1" t="s">
        <v>309</v>
      </c>
      <c r="J99" s="1">
        <v>90</v>
      </c>
      <c r="K99" s="1">
        <v>28</v>
      </c>
      <c r="L99" s="1" t="s">
        <v>155</v>
      </c>
      <c r="M99" s="1" t="s">
        <v>155</v>
      </c>
      <c r="N99" s="1">
        <v>0</v>
      </c>
      <c r="O99">
        <v>0</v>
      </c>
      <c r="P99" s="1">
        <v>3.7047270175438594</v>
      </c>
      <c r="Q99" s="1">
        <v>1.1200000000000001</v>
      </c>
      <c r="R99" s="1">
        <v>0.93567251461988299</v>
      </c>
      <c r="S99" s="1">
        <v>6.7287385002719189</v>
      </c>
      <c r="T99">
        <v>20.989274643006954</v>
      </c>
      <c r="U99">
        <f t="shared" si="5"/>
        <v>5.9999999999999991</v>
      </c>
      <c r="V99">
        <v>0</v>
      </c>
      <c r="W99">
        <v>0</v>
      </c>
      <c r="X99">
        <v>0</v>
      </c>
      <c r="Y99" s="6">
        <v>0</v>
      </c>
      <c r="Z99">
        <v>0</v>
      </c>
      <c r="AA99">
        <v>0</v>
      </c>
      <c r="AB99">
        <v>0</v>
      </c>
      <c r="AC99" s="1">
        <v>40.9</v>
      </c>
      <c r="AD99" s="1">
        <v>30</v>
      </c>
      <c r="AE99" s="1" t="s">
        <v>326</v>
      </c>
      <c r="AF99" s="1">
        <v>12.9</v>
      </c>
      <c r="AG99" s="1">
        <v>7.6720978579357171</v>
      </c>
      <c r="AH99" s="1">
        <v>200</v>
      </c>
      <c r="AI99">
        <v>0.92760180995475106</v>
      </c>
      <c r="AJ99" s="1">
        <v>587</v>
      </c>
      <c r="AL99">
        <v>24.5</v>
      </c>
      <c r="AM99">
        <v>4.0999999999999996</v>
      </c>
      <c r="AN99">
        <v>4.3</v>
      </c>
      <c r="AO99">
        <v>1.8</v>
      </c>
      <c r="AP99">
        <v>1.7</v>
      </c>
      <c r="AQ99">
        <v>4.62</v>
      </c>
      <c r="AR99">
        <v>153</v>
      </c>
      <c r="AS99">
        <f t="shared" si="8"/>
        <v>1.0588235294117647</v>
      </c>
      <c r="AT99">
        <v>65.400000000000006</v>
      </c>
      <c r="AU99">
        <v>4.29</v>
      </c>
      <c r="AV99">
        <v>141</v>
      </c>
      <c r="AW99" s="1">
        <v>20.82563</v>
      </c>
      <c r="AX99" s="1">
        <v>29.50253</v>
      </c>
      <c r="AY99" s="1">
        <v>28.783249999999999</v>
      </c>
      <c r="AZ99" s="1">
        <v>33.464779999999998</v>
      </c>
      <c r="BA99" s="1">
        <v>31.20157</v>
      </c>
      <c r="BB99" s="1">
        <v>24.85557</v>
      </c>
      <c r="BC99" s="1">
        <v>30.873570000000001</v>
      </c>
      <c r="BD99" s="1">
        <v>28.004850000000001</v>
      </c>
      <c r="BE99" s="1">
        <v>27.613230000000001</v>
      </c>
      <c r="BF99" s="1">
        <v>26.57404</v>
      </c>
      <c r="BG99" s="1">
        <v>26.326370000000001</v>
      </c>
      <c r="BH99" s="1">
        <v>22.104240000000001</v>
      </c>
      <c r="BI99" s="1">
        <v>35.087220000000002</v>
      </c>
      <c r="BJ99" s="1">
        <v>32.041370000000001</v>
      </c>
      <c r="BK99" s="1">
        <v>28.799250000000001</v>
      </c>
      <c r="BL99" s="1">
        <v>22.18675</v>
      </c>
      <c r="BM99" s="1">
        <v>30.13063</v>
      </c>
      <c r="BN99" s="1">
        <v>23.428799999999999</v>
      </c>
      <c r="BO99" s="1">
        <v>30.506070000000001</v>
      </c>
      <c r="BP99" s="1">
        <v>25.618400000000001</v>
      </c>
      <c r="BQ99" s="1">
        <v>23.993690000000001</v>
      </c>
      <c r="BR99" s="1">
        <v>23.976220000000001</v>
      </c>
      <c r="BS99" s="1">
        <v>21.101929999999999</v>
      </c>
      <c r="BT99" s="1">
        <v>25.717849999999999</v>
      </c>
      <c r="BU99" s="1">
        <v>29.620450000000002</v>
      </c>
      <c r="BV99" s="1">
        <v>28.989129999999999</v>
      </c>
      <c r="BW99" s="1">
        <v>26.702400000000001</v>
      </c>
      <c r="BX99" s="1">
        <v>25.46189</v>
      </c>
      <c r="BY99" s="1">
        <v>2.9444273E-2</v>
      </c>
      <c r="CA99">
        <v>1</v>
      </c>
      <c r="CB99" s="7">
        <v>1</v>
      </c>
      <c r="CC99">
        <v>1</v>
      </c>
      <c r="CD99">
        <v>1</v>
      </c>
      <c r="CE99">
        <f t="shared" si="9"/>
        <v>4</v>
      </c>
    </row>
    <row r="100" spans="1:83">
      <c r="A100" s="1" t="s">
        <v>177</v>
      </c>
      <c r="B100" s="1">
        <v>0</v>
      </c>
      <c r="C100" s="1">
        <v>0</v>
      </c>
      <c r="D100" s="1">
        <v>0</v>
      </c>
      <c r="E100" s="1">
        <v>0</v>
      </c>
      <c r="F100" t="s">
        <v>39</v>
      </c>
      <c r="G100" s="5" t="s">
        <v>332</v>
      </c>
      <c r="H100" s="1" t="s">
        <v>39</v>
      </c>
      <c r="I100" s="1" t="s">
        <v>309</v>
      </c>
      <c r="J100" s="1">
        <v>90</v>
      </c>
      <c r="K100" s="1">
        <v>28</v>
      </c>
      <c r="L100" s="1" t="s">
        <v>155</v>
      </c>
      <c r="M100" s="1" t="s">
        <v>155</v>
      </c>
      <c r="N100" s="1">
        <v>1</v>
      </c>
      <c r="O100">
        <v>0</v>
      </c>
      <c r="P100" s="1">
        <v>3.7078861403508769</v>
      </c>
      <c r="Q100" s="1">
        <v>1.23</v>
      </c>
      <c r="R100" s="1">
        <v>0.81871345029239762</v>
      </c>
      <c r="S100" s="1">
        <v>4.9014751692503964</v>
      </c>
      <c r="T100">
        <v>21.453429565768953</v>
      </c>
      <c r="U100">
        <f t="shared" si="5"/>
        <v>6</v>
      </c>
      <c r="V100">
        <v>0</v>
      </c>
      <c r="W100">
        <v>0</v>
      </c>
      <c r="X100">
        <v>0</v>
      </c>
      <c r="Y100" s="6">
        <v>0</v>
      </c>
      <c r="Z100">
        <v>0</v>
      </c>
      <c r="AA100">
        <v>0</v>
      </c>
      <c r="AB100">
        <v>0</v>
      </c>
      <c r="AC100" s="1">
        <v>29.2</v>
      </c>
      <c r="AD100" s="1">
        <v>27</v>
      </c>
      <c r="AE100" s="1" t="s">
        <v>326</v>
      </c>
      <c r="AF100" s="1">
        <v>14.1</v>
      </c>
      <c r="AG100" s="1">
        <v>7.2455126678141495</v>
      </c>
      <c r="AH100" s="1">
        <v>45</v>
      </c>
      <c r="AI100">
        <v>0.72398190045248867</v>
      </c>
      <c r="AJ100" s="1">
        <v>152</v>
      </c>
      <c r="AK100">
        <v>848.4</v>
      </c>
      <c r="AL100">
        <v>28.2</v>
      </c>
      <c r="AM100">
        <v>3.3</v>
      </c>
      <c r="AN100">
        <v>5.6</v>
      </c>
      <c r="AO100">
        <v>2.9</v>
      </c>
      <c r="AP100">
        <v>2.1</v>
      </c>
      <c r="AQ100">
        <v>3.51</v>
      </c>
      <c r="AR100">
        <v>39</v>
      </c>
      <c r="AS100">
        <f t="shared" si="8"/>
        <v>1.3809523809523809</v>
      </c>
      <c r="AT100">
        <v>57.4</v>
      </c>
      <c r="AU100">
        <v>4.71</v>
      </c>
      <c r="AV100">
        <v>141</v>
      </c>
      <c r="AW100" s="1">
        <v>28.327359999999999</v>
      </c>
      <c r="AX100" s="1">
        <v>29.504249999999999</v>
      </c>
      <c r="AY100" s="1">
        <v>30.797219999999999</v>
      </c>
      <c r="AZ100" s="1">
        <v>35.6113</v>
      </c>
      <c r="BA100" s="1">
        <v>31.76117</v>
      </c>
      <c r="BB100" s="1">
        <v>28.196570000000001</v>
      </c>
      <c r="BC100" s="1">
        <v>31.95046</v>
      </c>
      <c r="BD100" s="1">
        <v>31.080359999999999</v>
      </c>
      <c r="BE100" s="1">
        <v>31.034199999999998</v>
      </c>
      <c r="BF100" s="1">
        <v>27.194040000000001</v>
      </c>
      <c r="BG100" s="1">
        <v>27.765720000000002</v>
      </c>
      <c r="BH100" s="1">
        <v>24.63345</v>
      </c>
      <c r="BI100" s="1">
        <v>36.277360000000002</v>
      </c>
      <c r="BJ100" s="1">
        <v>32.438720000000004</v>
      </c>
      <c r="BK100" s="1">
        <v>30.381229999999999</v>
      </c>
      <c r="BL100" s="1">
        <v>26.431450000000002</v>
      </c>
      <c r="BM100" s="1">
        <v>32.704729999999998</v>
      </c>
      <c r="BN100" s="1">
        <v>25.9041</v>
      </c>
      <c r="BO100" s="1">
        <v>31.047979999999999</v>
      </c>
      <c r="BP100" s="1">
        <v>27.194130000000001</v>
      </c>
      <c r="BQ100" s="1">
        <v>28.232469999999999</v>
      </c>
      <c r="BR100" s="1">
        <v>29.55883</v>
      </c>
      <c r="BS100" s="1">
        <v>27.937419999999999</v>
      </c>
      <c r="BT100" s="1">
        <v>30.474989999999998</v>
      </c>
      <c r="BU100" s="1">
        <v>32.116599999999998</v>
      </c>
      <c r="BV100" s="1">
        <v>32.504840000000002</v>
      </c>
      <c r="BW100" s="1">
        <v>28.45054</v>
      </c>
      <c r="BX100" s="1">
        <v>29.542190000000002</v>
      </c>
      <c r="BY100" s="1">
        <v>1.2780623E-2</v>
      </c>
      <c r="CA100">
        <v>1</v>
      </c>
      <c r="CB100" s="7">
        <v>1</v>
      </c>
      <c r="CC100">
        <v>1</v>
      </c>
      <c r="CD100">
        <v>1</v>
      </c>
      <c r="CE100">
        <f t="shared" si="9"/>
        <v>4</v>
      </c>
    </row>
    <row r="101" spans="1:83">
      <c r="A101" s="1" t="s">
        <v>198</v>
      </c>
      <c r="B101" s="1">
        <v>0</v>
      </c>
      <c r="C101" s="1">
        <v>0</v>
      </c>
      <c r="D101" s="1">
        <v>0</v>
      </c>
      <c r="E101" s="1">
        <v>0</v>
      </c>
      <c r="F101" t="s">
        <v>39</v>
      </c>
      <c r="G101" s="5" t="s">
        <v>332</v>
      </c>
      <c r="H101" s="1" t="s">
        <v>39</v>
      </c>
      <c r="I101" s="1" t="s">
        <v>309</v>
      </c>
      <c r="J101" s="1">
        <v>90</v>
      </c>
      <c r="K101" s="1">
        <v>28</v>
      </c>
      <c r="L101" s="1" t="s">
        <v>155</v>
      </c>
      <c r="M101" s="1" t="s">
        <v>155</v>
      </c>
      <c r="N101" s="1">
        <v>0</v>
      </c>
      <c r="O101">
        <v>0</v>
      </c>
      <c r="P101" s="1">
        <v>3.7160370175438597</v>
      </c>
      <c r="Q101" s="1">
        <v>1.03</v>
      </c>
      <c r="R101" s="1">
        <v>0.93567251461988299</v>
      </c>
      <c r="S101" s="1">
        <v>5.9065172302333204</v>
      </c>
      <c r="T101">
        <v>22.475687599690524</v>
      </c>
      <c r="U101">
        <f t="shared" si="5"/>
        <v>5.9999999999999973</v>
      </c>
      <c r="V101">
        <v>0</v>
      </c>
      <c r="W101">
        <v>0</v>
      </c>
      <c r="X101">
        <v>0</v>
      </c>
      <c r="Y101" s="6">
        <v>0</v>
      </c>
      <c r="Z101">
        <v>0</v>
      </c>
      <c r="AA101">
        <v>0</v>
      </c>
      <c r="AB101">
        <v>0</v>
      </c>
      <c r="AC101" s="1">
        <v>38.5</v>
      </c>
      <c r="AD101" s="1">
        <v>33</v>
      </c>
      <c r="AE101" s="1" t="s">
        <v>326</v>
      </c>
      <c r="AF101" s="1">
        <v>11.8</v>
      </c>
      <c r="AG101" s="1">
        <v>6.563481085394411</v>
      </c>
      <c r="AH101" s="1">
        <v>255</v>
      </c>
      <c r="AI101">
        <v>0.93891402714932126</v>
      </c>
      <c r="AJ101" s="1">
        <v>742</v>
      </c>
      <c r="AK101">
        <v>267.60000000000002</v>
      </c>
      <c r="AL101">
        <v>30</v>
      </c>
      <c r="AM101">
        <v>2.4</v>
      </c>
      <c r="AN101">
        <v>4.5</v>
      </c>
      <c r="AO101">
        <v>2.2000000000000002</v>
      </c>
      <c r="AP101">
        <v>1.7</v>
      </c>
      <c r="AQ101">
        <v>4.4800000000000004</v>
      </c>
      <c r="AR101">
        <v>138</v>
      </c>
      <c r="AS101">
        <f t="shared" si="8"/>
        <v>1.2941176470588236</v>
      </c>
      <c r="AT101">
        <v>68.5</v>
      </c>
      <c r="AU101">
        <v>5</v>
      </c>
      <c r="AV101">
        <v>141</v>
      </c>
      <c r="AW101" s="1">
        <v>22.00535</v>
      </c>
      <c r="AX101" s="1">
        <v>29.73441</v>
      </c>
      <c r="AY101" s="1">
        <v>28.92606</v>
      </c>
      <c r="AZ101" s="1">
        <v>33.800490000000003</v>
      </c>
      <c r="BA101" s="1">
        <v>31.657150000000001</v>
      </c>
      <c r="BB101" s="1">
        <v>27.693390000000001</v>
      </c>
      <c r="BC101" s="1">
        <v>31.012250000000002</v>
      </c>
      <c r="BD101" s="1">
        <v>26.11767</v>
      </c>
      <c r="BE101" s="1">
        <v>28.611999999999998</v>
      </c>
      <c r="BF101" s="1">
        <v>26.919689999999999</v>
      </c>
      <c r="BG101" s="1">
        <v>27.33484</v>
      </c>
      <c r="BH101" s="1">
        <v>22.59591</v>
      </c>
      <c r="BI101" s="1">
        <v>35.554250000000003</v>
      </c>
      <c r="BJ101" s="1">
        <v>31.42952</v>
      </c>
      <c r="BK101" s="1">
        <v>29.478729999999999</v>
      </c>
      <c r="BL101" s="1">
        <v>26.893889999999999</v>
      </c>
      <c r="BM101" s="1">
        <v>30.970759999999999</v>
      </c>
      <c r="BN101" s="1">
        <v>24.18646</v>
      </c>
      <c r="BO101" s="1">
        <v>30.720939999999999</v>
      </c>
      <c r="BP101" s="1">
        <v>26.840019999999999</v>
      </c>
      <c r="BQ101" s="1">
        <v>22.552479999999999</v>
      </c>
      <c r="BR101" s="1">
        <v>24.473269999999999</v>
      </c>
      <c r="BS101" s="1">
        <v>22.515969999999999</v>
      </c>
      <c r="BT101" s="1">
        <v>25.91966</v>
      </c>
      <c r="BU101" s="1">
        <v>28.19821</v>
      </c>
      <c r="BV101" s="1">
        <v>29.129940000000001</v>
      </c>
      <c r="BW101" s="1">
        <v>27.29973</v>
      </c>
      <c r="BX101" s="1">
        <v>24.5715</v>
      </c>
      <c r="BY101" s="1">
        <v>2.2187598999999999E-2</v>
      </c>
      <c r="CA101">
        <v>1</v>
      </c>
      <c r="CB101" s="7">
        <v>1</v>
      </c>
      <c r="CC101">
        <v>1</v>
      </c>
      <c r="CD101">
        <v>1</v>
      </c>
      <c r="CE101">
        <f t="shared" si="9"/>
        <v>4</v>
      </c>
    </row>
    <row r="102" spans="1:83">
      <c r="A102" s="1" t="s">
        <v>175</v>
      </c>
      <c r="B102" s="1">
        <v>0</v>
      </c>
      <c r="C102" s="1">
        <v>0</v>
      </c>
      <c r="D102" s="1">
        <v>0</v>
      </c>
      <c r="E102" s="1">
        <v>0</v>
      </c>
      <c r="F102" t="s">
        <v>39</v>
      </c>
      <c r="G102" s="5" t="s">
        <v>332</v>
      </c>
      <c r="H102" s="1" t="s">
        <v>39</v>
      </c>
      <c r="I102" s="1" t="s">
        <v>309</v>
      </c>
      <c r="J102" s="1">
        <v>90</v>
      </c>
      <c r="K102" s="1">
        <v>28</v>
      </c>
      <c r="L102" s="1" t="s">
        <v>155</v>
      </c>
      <c r="M102" s="1" t="s">
        <v>155</v>
      </c>
      <c r="N102" s="1">
        <v>1</v>
      </c>
      <c r="O102">
        <v>0</v>
      </c>
      <c r="P102" s="1">
        <v>3.7229207017543859</v>
      </c>
      <c r="Q102" s="1">
        <v>1.04</v>
      </c>
      <c r="R102" s="1">
        <v>0.76023391812865493</v>
      </c>
      <c r="S102" s="1">
        <v>5.5696528421156364</v>
      </c>
      <c r="T102">
        <v>25.259233939048471</v>
      </c>
      <c r="U102">
        <f t="shared" si="5"/>
        <v>5.9999999999999982</v>
      </c>
      <c r="V102">
        <v>0</v>
      </c>
      <c r="W102">
        <v>0</v>
      </c>
      <c r="X102">
        <v>0</v>
      </c>
      <c r="Y102" s="6">
        <v>0</v>
      </c>
      <c r="Z102">
        <v>0</v>
      </c>
      <c r="AA102">
        <v>0</v>
      </c>
      <c r="AB102">
        <v>0</v>
      </c>
      <c r="AC102" s="1">
        <v>42.9</v>
      </c>
      <c r="AD102" s="1">
        <v>33</v>
      </c>
      <c r="AE102" s="1" t="s">
        <v>326</v>
      </c>
      <c r="AF102" s="1">
        <v>12</v>
      </c>
      <c r="AG102" s="1">
        <v>5.2528530309798933</v>
      </c>
      <c r="AH102" s="1">
        <v>106</v>
      </c>
      <c r="AI102">
        <v>0.97285067873303166</v>
      </c>
      <c r="AJ102" s="1">
        <v>287</v>
      </c>
      <c r="AL102">
        <v>27.4</v>
      </c>
      <c r="AM102">
        <v>6.2</v>
      </c>
      <c r="AN102">
        <v>7</v>
      </c>
      <c r="AO102">
        <v>4.2</v>
      </c>
      <c r="AP102">
        <v>1.8</v>
      </c>
      <c r="AQ102">
        <v>5.49</v>
      </c>
      <c r="AR102">
        <v>217</v>
      </c>
      <c r="AS102">
        <f t="shared" si="8"/>
        <v>2.3333333333333335</v>
      </c>
      <c r="AT102">
        <v>70.3</v>
      </c>
      <c r="AU102">
        <v>4.24</v>
      </c>
      <c r="AV102">
        <v>142</v>
      </c>
      <c r="AW102" s="1">
        <v>26.332529999999998</v>
      </c>
      <c r="AX102" s="1">
        <v>30.143820000000002</v>
      </c>
      <c r="AY102" s="1">
        <v>30.944189999999999</v>
      </c>
      <c r="AZ102" s="1">
        <v>35.666910000000001</v>
      </c>
      <c r="BA102" s="1">
        <v>32.008319999999998</v>
      </c>
      <c r="BB102" s="1">
        <v>27.932079999999999</v>
      </c>
      <c r="BC102" s="1">
        <v>32.039900000000003</v>
      </c>
      <c r="BD102" s="1">
        <v>34.10868</v>
      </c>
      <c r="BE102" s="1">
        <v>31.555589999999999</v>
      </c>
      <c r="BF102" s="1">
        <v>29.15277</v>
      </c>
      <c r="BG102" s="1">
        <v>28.446680000000001</v>
      </c>
      <c r="BH102" s="1">
        <v>26.959700000000002</v>
      </c>
      <c r="BI102" s="1">
        <v>36.087809999999998</v>
      </c>
      <c r="BJ102" s="1">
        <v>32.826900000000002</v>
      </c>
      <c r="BK102" s="1">
        <v>30.74391</v>
      </c>
      <c r="BL102" s="1">
        <v>28.330310000000001</v>
      </c>
      <c r="BM102" s="1">
        <v>32.826779999999999</v>
      </c>
      <c r="BN102" s="1">
        <v>27.515930000000001</v>
      </c>
      <c r="BO102" s="1">
        <v>30.75685</v>
      </c>
      <c r="BP102" s="1">
        <v>26.874199999999998</v>
      </c>
      <c r="BQ102" s="1">
        <v>29.850429999999999</v>
      </c>
      <c r="BR102" s="1">
        <v>29.670739999999999</v>
      </c>
      <c r="BS102" s="1">
        <v>29.428640000000001</v>
      </c>
      <c r="BT102" s="1">
        <v>30.458749999999998</v>
      </c>
      <c r="BU102" s="1">
        <v>32.77122</v>
      </c>
      <c r="BV102" s="1">
        <v>32.23968</v>
      </c>
      <c r="BW102" s="1">
        <v>27.57225</v>
      </c>
      <c r="BX102" s="1">
        <v>26.046620000000001</v>
      </c>
      <c r="BY102" s="1">
        <v>3.5593449999999998E-3</v>
      </c>
      <c r="CA102">
        <v>1</v>
      </c>
      <c r="CB102" s="7">
        <v>1</v>
      </c>
      <c r="CC102">
        <v>1</v>
      </c>
      <c r="CD102">
        <v>1</v>
      </c>
      <c r="CE102">
        <f t="shared" si="9"/>
        <v>4</v>
      </c>
    </row>
    <row r="103" spans="1:83">
      <c r="A103" s="1" t="s">
        <v>168</v>
      </c>
      <c r="B103" s="1">
        <v>0</v>
      </c>
      <c r="C103" s="1">
        <v>0</v>
      </c>
      <c r="D103" s="1">
        <v>0</v>
      </c>
      <c r="E103" s="1">
        <v>0</v>
      </c>
      <c r="F103" t="s">
        <v>39</v>
      </c>
      <c r="G103" s="5" t="s">
        <v>332</v>
      </c>
      <c r="H103" s="1" t="s">
        <v>39</v>
      </c>
      <c r="I103" s="1" t="s">
        <v>310</v>
      </c>
      <c r="J103" s="1">
        <v>90</v>
      </c>
      <c r="K103" s="1">
        <v>28</v>
      </c>
      <c r="L103" s="1" t="s">
        <v>155</v>
      </c>
      <c r="M103" s="1" t="s">
        <v>155</v>
      </c>
      <c r="N103" s="1">
        <v>0</v>
      </c>
      <c r="O103">
        <v>0</v>
      </c>
      <c r="P103" s="1">
        <v>3.7451052631578952</v>
      </c>
      <c r="Q103" s="1">
        <v>1</v>
      </c>
      <c r="R103" s="1">
        <v>0.70175438596491224</v>
      </c>
      <c r="S103" s="1">
        <v>0.37429312026695349</v>
      </c>
      <c r="T103">
        <v>23.549643804910882</v>
      </c>
      <c r="U103">
        <f t="shared" si="5"/>
        <v>5.9999999999999991</v>
      </c>
      <c r="V103">
        <v>0</v>
      </c>
      <c r="W103">
        <v>0</v>
      </c>
      <c r="X103">
        <v>0</v>
      </c>
      <c r="Y103" s="6">
        <v>0</v>
      </c>
      <c r="Z103">
        <v>0</v>
      </c>
      <c r="AA103">
        <v>0</v>
      </c>
      <c r="AB103">
        <v>0</v>
      </c>
      <c r="AC103" s="1">
        <v>41.2</v>
      </c>
      <c r="AD103" s="1">
        <v>35</v>
      </c>
      <c r="AE103" s="1" t="s">
        <v>327</v>
      </c>
      <c r="AF103" s="1">
        <v>11.5</v>
      </c>
      <c r="AG103" s="1">
        <v>0</v>
      </c>
      <c r="AH103" s="1">
        <v>349</v>
      </c>
      <c r="AI103">
        <v>0.61085972850678727</v>
      </c>
      <c r="AJ103" s="1">
        <v>287</v>
      </c>
      <c r="AK103">
        <v>9.1</v>
      </c>
      <c r="AL103">
        <v>33.799999999999997</v>
      </c>
      <c r="AM103">
        <v>0.4</v>
      </c>
      <c r="AN103">
        <v>4.7</v>
      </c>
      <c r="AO103">
        <v>2.2000000000000002</v>
      </c>
      <c r="AP103">
        <v>2.2000000000000002</v>
      </c>
      <c r="AQ103">
        <v>5.19</v>
      </c>
      <c r="AR103">
        <v>238</v>
      </c>
      <c r="AS103">
        <f t="shared" si="8"/>
        <v>1</v>
      </c>
      <c r="AT103">
        <v>75</v>
      </c>
      <c r="AU103">
        <v>4</v>
      </c>
      <c r="AV103">
        <v>143</v>
      </c>
      <c r="AW103" s="1">
        <v>24.342020000000002</v>
      </c>
      <c r="AX103" s="1">
        <v>29.67202</v>
      </c>
      <c r="AY103" s="1">
        <v>30.733440000000002</v>
      </c>
      <c r="AZ103" s="1">
        <v>35.115319999999997</v>
      </c>
      <c r="BA103" s="1">
        <v>32.581769999999999</v>
      </c>
      <c r="BB103" s="1">
        <v>27.18291</v>
      </c>
      <c r="BC103" s="1">
        <v>31.808319999999998</v>
      </c>
      <c r="BD103" s="1">
        <v>34.016710000000003</v>
      </c>
      <c r="BE103" s="1">
        <v>30.245360000000002</v>
      </c>
      <c r="BF103" s="1">
        <v>25.585519999999999</v>
      </c>
      <c r="BG103" s="1">
        <v>26.35951</v>
      </c>
      <c r="BH103" s="1">
        <v>26.16902</v>
      </c>
      <c r="BI103" s="1">
        <v>36.466009999999997</v>
      </c>
      <c r="BJ103" s="1">
        <v>33.481110000000001</v>
      </c>
      <c r="BK103" s="1">
        <v>30.623139999999999</v>
      </c>
      <c r="BL103" s="1">
        <v>27.909310000000001</v>
      </c>
      <c r="BM103" s="1">
        <v>31.23854</v>
      </c>
      <c r="BN103" s="1">
        <v>26.333860000000001</v>
      </c>
      <c r="BO103" s="1">
        <v>29.780650000000001</v>
      </c>
      <c r="BP103" s="1">
        <v>25.100169999999999</v>
      </c>
      <c r="BQ103" s="1">
        <v>24.265560000000001</v>
      </c>
      <c r="BR103" s="1">
        <v>28.1661</v>
      </c>
      <c r="BS103" s="1">
        <v>26.01521</v>
      </c>
      <c r="BT103" s="1">
        <v>29.308910000000001</v>
      </c>
      <c r="BU103" s="1">
        <v>31.123249999999999</v>
      </c>
      <c r="BV103" s="1">
        <v>31.597660000000001</v>
      </c>
      <c r="BW103" s="1">
        <v>26.545809999999999</v>
      </c>
      <c r="BX103" s="1">
        <v>27.96246</v>
      </c>
      <c r="BY103" s="1">
        <v>2.9754099999999999E-2</v>
      </c>
      <c r="CA103">
        <v>1</v>
      </c>
      <c r="CB103" s="7">
        <v>1</v>
      </c>
      <c r="CC103">
        <v>1</v>
      </c>
      <c r="CD103">
        <v>1</v>
      </c>
      <c r="CE103">
        <f t="shared" si="9"/>
        <v>4</v>
      </c>
    </row>
    <row r="104" spans="1:83">
      <c r="A104" s="1" t="s">
        <v>201</v>
      </c>
      <c r="B104" s="1">
        <v>0</v>
      </c>
      <c r="C104" s="1">
        <v>0</v>
      </c>
      <c r="D104" s="1">
        <v>0</v>
      </c>
      <c r="E104" s="1">
        <v>0</v>
      </c>
      <c r="F104" t="s">
        <v>39</v>
      </c>
      <c r="G104" s="5" t="s">
        <v>332</v>
      </c>
      <c r="H104" s="1" t="s">
        <v>39</v>
      </c>
      <c r="I104" s="1" t="s">
        <v>309</v>
      </c>
      <c r="J104" s="1">
        <v>90</v>
      </c>
      <c r="K104" s="1">
        <v>28</v>
      </c>
      <c r="L104" s="1" t="s">
        <v>155</v>
      </c>
      <c r="M104" s="1" t="s">
        <v>155</v>
      </c>
      <c r="N104" s="1">
        <v>0</v>
      </c>
      <c r="O104">
        <v>0</v>
      </c>
      <c r="P104" s="1">
        <v>3.7462033333333338</v>
      </c>
      <c r="Q104" s="1">
        <v>1.07</v>
      </c>
      <c r="R104" s="1">
        <v>1.1111111111111109</v>
      </c>
      <c r="S104" s="1">
        <v>3.386525495780722</v>
      </c>
      <c r="T104">
        <v>22.614154712018806</v>
      </c>
      <c r="U104">
        <f t="shared" si="5"/>
        <v>5.9999999999999973</v>
      </c>
      <c r="V104">
        <v>0</v>
      </c>
      <c r="W104">
        <v>0</v>
      </c>
      <c r="X104">
        <v>0</v>
      </c>
      <c r="Y104" s="6">
        <v>0</v>
      </c>
      <c r="Z104">
        <v>0</v>
      </c>
      <c r="AA104">
        <v>0</v>
      </c>
      <c r="AB104">
        <v>0</v>
      </c>
      <c r="AC104" s="1">
        <v>32.700000000000003</v>
      </c>
      <c r="AD104" s="1">
        <v>33</v>
      </c>
      <c r="AE104" s="1" t="s">
        <v>327</v>
      </c>
      <c r="AF104" s="1">
        <v>12.3</v>
      </c>
      <c r="AG104" s="1">
        <v>6.1271047983648073</v>
      </c>
      <c r="AH104" s="1">
        <v>291</v>
      </c>
      <c r="AI104">
        <v>0.64479638009049767</v>
      </c>
      <c r="AJ104" s="1">
        <v>733</v>
      </c>
      <c r="AK104">
        <v>68.7</v>
      </c>
      <c r="AL104">
        <v>35.1</v>
      </c>
      <c r="AM104">
        <v>1.2</v>
      </c>
      <c r="AN104">
        <v>4.5999999999999996</v>
      </c>
      <c r="AO104">
        <v>2.4</v>
      </c>
      <c r="AP104">
        <v>1.8</v>
      </c>
      <c r="AQ104">
        <v>4.34</v>
      </c>
      <c r="AR104">
        <v>119</v>
      </c>
      <c r="AS104">
        <f t="shared" si="8"/>
        <v>1.3333333333333333</v>
      </c>
      <c r="AT104">
        <v>67.8</v>
      </c>
      <c r="AU104">
        <v>3.73</v>
      </c>
      <c r="AV104">
        <v>140</v>
      </c>
      <c r="AW104" s="1">
        <v>22.617080000000001</v>
      </c>
      <c r="AX104" s="1">
        <v>28.794519999999999</v>
      </c>
      <c r="AY104" s="1">
        <v>29.265059999999998</v>
      </c>
      <c r="AZ104" s="1">
        <v>34.176009999999998</v>
      </c>
      <c r="BA104" s="1">
        <v>31.559190000000001</v>
      </c>
      <c r="BB104" s="1">
        <v>27.042809999999999</v>
      </c>
      <c r="BC104" s="1">
        <v>30.736910000000002</v>
      </c>
      <c r="BD104" s="1">
        <v>33.083930000000002</v>
      </c>
      <c r="BE104" s="1">
        <v>28.658300000000001</v>
      </c>
      <c r="BF104" s="1">
        <v>26.280069999999998</v>
      </c>
      <c r="BG104" s="1">
        <v>27.16892</v>
      </c>
      <c r="BH104" s="1">
        <v>23.797260000000001</v>
      </c>
      <c r="BI104" s="1">
        <v>35.664819999999999</v>
      </c>
      <c r="BJ104" s="1">
        <v>31.247</v>
      </c>
      <c r="BK104" s="1">
        <v>28.74878</v>
      </c>
      <c r="BL104" s="1">
        <v>26.424189999999999</v>
      </c>
      <c r="BM104" s="1">
        <v>30.104369999999999</v>
      </c>
      <c r="BN104" s="1">
        <v>24.781870000000001</v>
      </c>
      <c r="BO104" s="1">
        <v>28.246310000000001</v>
      </c>
      <c r="BP104" s="1">
        <v>25.83896</v>
      </c>
      <c r="BQ104" s="1">
        <v>25.750599999999999</v>
      </c>
      <c r="BR104" s="1">
        <v>27.374839999999999</v>
      </c>
      <c r="BS104" s="1">
        <v>27.4299</v>
      </c>
      <c r="BT104" s="1">
        <v>28.35792</v>
      </c>
      <c r="BU104" s="1">
        <v>31.05705</v>
      </c>
      <c r="BV104" s="1">
        <v>31.430569999999999</v>
      </c>
      <c r="BW104" s="1">
        <v>27.83954</v>
      </c>
      <c r="BX104" s="1">
        <v>27.653079999999999</v>
      </c>
      <c r="BY104" s="1">
        <v>4.9435735000000001E-2</v>
      </c>
      <c r="CA104">
        <v>1</v>
      </c>
      <c r="CB104" s="7">
        <v>1</v>
      </c>
      <c r="CC104">
        <v>1</v>
      </c>
      <c r="CD104">
        <v>1</v>
      </c>
      <c r="CE104">
        <f t="shared" si="9"/>
        <v>4</v>
      </c>
    </row>
    <row r="105" spans="1:83">
      <c r="A105" s="1" t="s">
        <v>192</v>
      </c>
      <c r="B105" s="1">
        <v>0</v>
      </c>
      <c r="C105" s="1">
        <v>0</v>
      </c>
      <c r="D105" s="1">
        <v>0</v>
      </c>
      <c r="E105" s="1">
        <v>0</v>
      </c>
      <c r="F105" t="s">
        <v>39</v>
      </c>
      <c r="G105" s="5" t="s">
        <v>332</v>
      </c>
      <c r="H105" s="1" t="s">
        <v>39</v>
      </c>
      <c r="I105" s="1" t="s">
        <v>309</v>
      </c>
      <c r="J105" s="1">
        <v>90</v>
      </c>
      <c r="K105" s="1">
        <v>28</v>
      </c>
      <c r="L105" s="1" t="s">
        <v>317</v>
      </c>
      <c r="M105" s="1" t="s">
        <v>155</v>
      </c>
      <c r="N105" s="1">
        <v>1</v>
      </c>
      <c r="O105">
        <v>0</v>
      </c>
      <c r="P105" s="1">
        <v>3.7656314035087721</v>
      </c>
      <c r="Q105" s="1">
        <v>1.27</v>
      </c>
      <c r="R105" s="1">
        <v>1.5204678362573099</v>
      </c>
      <c r="S105" s="1">
        <v>5.7950564701328142</v>
      </c>
      <c r="T105">
        <v>20.189274643006954</v>
      </c>
      <c r="U105">
        <f t="shared" si="5"/>
        <v>5.9999999999999991</v>
      </c>
      <c r="V105">
        <v>0</v>
      </c>
      <c r="W105">
        <v>0</v>
      </c>
      <c r="X105">
        <v>0</v>
      </c>
      <c r="Y105" s="6">
        <v>0</v>
      </c>
      <c r="Z105">
        <v>0</v>
      </c>
      <c r="AA105">
        <v>0</v>
      </c>
      <c r="AB105">
        <v>0</v>
      </c>
      <c r="AC105" s="1">
        <v>37.5</v>
      </c>
      <c r="AD105" s="1">
        <v>28</v>
      </c>
      <c r="AE105" s="1" t="s">
        <v>327</v>
      </c>
      <c r="AF105" s="1">
        <v>14.7</v>
      </c>
      <c r="AG105" s="1">
        <v>7.2787536009528289</v>
      </c>
      <c r="AH105" s="1">
        <v>104</v>
      </c>
      <c r="AI105">
        <v>0.59954751131221717</v>
      </c>
      <c r="AJ105" s="1">
        <v>182</v>
      </c>
      <c r="AK105">
        <v>40.700000000000003</v>
      </c>
      <c r="AL105">
        <v>24.9</v>
      </c>
      <c r="AM105">
        <v>1.5</v>
      </c>
      <c r="AN105">
        <v>4.3</v>
      </c>
      <c r="AO105">
        <v>1.9</v>
      </c>
      <c r="AP105">
        <v>1.9</v>
      </c>
      <c r="AQ105">
        <v>4.37</v>
      </c>
      <c r="AR105">
        <v>176</v>
      </c>
      <c r="AS105">
        <f t="shared" si="8"/>
        <v>1</v>
      </c>
      <c r="AT105">
        <v>62.4</v>
      </c>
      <c r="AU105">
        <v>4.1900000000000004</v>
      </c>
      <c r="AV105">
        <v>144</v>
      </c>
      <c r="AW105" s="1">
        <v>23.199259999999999</v>
      </c>
      <c r="AX105" s="1">
        <v>28.84149</v>
      </c>
      <c r="AY105" s="1">
        <v>28.506879999999999</v>
      </c>
      <c r="AZ105" s="1">
        <v>33.391770000000001</v>
      </c>
      <c r="BA105" s="1">
        <v>30.478079999999999</v>
      </c>
      <c r="BB105" s="1">
        <v>27.426300000000001</v>
      </c>
      <c r="BC105" s="1">
        <v>30.26953</v>
      </c>
      <c r="BD105" s="1">
        <v>28.033329999999999</v>
      </c>
      <c r="BE105" s="1">
        <v>28.714860000000002</v>
      </c>
      <c r="BF105" s="1">
        <v>27.082740000000001</v>
      </c>
      <c r="BG105" s="1">
        <v>26.643750000000001</v>
      </c>
      <c r="BH105" s="1">
        <v>24.216080000000002</v>
      </c>
      <c r="BI105" s="1">
        <v>34.778379999999999</v>
      </c>
      <c r="BJ105" s="1">
        <v>30.93065</v>
      </c>
      <c r="BK105" s="1">
        <v>29.232379999999999</v>
      </c>
      <c r="BL105" s="1">
        <v>26.577300000000001</v>
      </c>
      <c r="BM105" s="1">
        <v>30.03931</v>
      </c>
      <c r="BN105" s="1">
        <v>22.110410000000002</v>
      </c>
      <c r="BO105" s="1">
        <v>28.54307</v>
      </c>
      <c r="BP105" s="1">
        <v>25.957750000000001</v>
      </c>
      <c r="BQ105" s="1">
        <v>23.128990000000002</v>
      </c>
      <c r="BR105" s="1">
        <v>22.70504</v>
      </c>
      <c r="BS105" s="1">
        <v>22.275320000000001</v>
      </c>
      <c r="BT105" s="1">
        <v>26.003440000000001</v>
      </c>
      <c r="BU105" s="1">
        <v>28.826360000000001</v>
      </c>
      <c r="BV105" s="1">
        <v>28.285910000000001</v>
      </c>
      <c r="BW105" s="1">
        <v>28.395659999999999</v>
      </c>
      <c r="BX105" s="1">
        <v>26.15138</v>
      </c>
      <c r="BY105" s="1">
        <v>3.8539050999999998E-2</v>
      </c>
      <c r="CA105">
        <v>1</v>
      </c>
      <c r="CB105" s="7">
        <v>1</v>
      </c>
      <c r="CC105">
        <v>1</v>
      </c>
      <c r="CD105">
        <v>1</v>
      </c>
      <c r="CE105">
        <f t="shared" si="9"/>
        <v>4</v>
      </c>
    </row>
    <row r="106" spans="1:83">
      <c r="A106" s="1" t="s">
        <v>121</v>
      </c>
      <c r="B106" s="1">
        <v>0</v>
      </c>
      <c r="C106" s="1">
        <v>0</v>
      </c>
      <c r="D106" s="1">
        <v>0</v>
      </c>
      <c r="E106" s="1">
        <v>0</v>
      </c>
      <c r="F106" t="s">
        <v>39</v>
      </c>
      <c r="G106" s="5" t="s">
        <v>331</v>
      </c>
      <c r="H106" s="1" t="s">
        <v>39</v>
      </c>
      <c r="I106" s="1" t="s">
        <v>309</v>
      </c>
      <c r="J106" s="1">
        <v>90</v>
      </c>
      <c r="K106" s="1">
        <v>28</v>
      </c>
      <c r="L106" s="1" t="s">
        <v>317</v>
      </c>
      <c r="M106" s="1" t="s">
        <v>120</v>
      </c>
      <c r="N106" s="1">
        <v>0</v>
      </c>
      <c r="O106">
        <v>0</v>
      </c>
      <c r="P106" s="1">
        <v>3.7883852631578945</v>
      </c>
      <c r="Q106" s="1">
        <v>1.08</v>
      </c>
      <c r="R106" s="1">
        <v>4.0350877192982448</v>
      </c>
      <c r="S106" s="1">
        <v>8.6956882447282204</v>
      </c>
      <c r="T106">
        <v>23.664215400300765</v>
      </c>
      <c r="U106">
        <f t="shared" si="5"/>
        <v>5.9999999999999991</v>
      </c>
      <c r="V106">
        <v>0</v>
      </c>
      <c r="W106">
        <v>0</v>
      </c>
      <c r="X106">
        <v>0</v>
      </c>
      <c r="Y106" s="6">
        <v>0</v>
      </c>
      <c r="Z106">
        <v>0</v>
      </c>
      <c r="AA106">
        <v>0</v>
      </c>
      <c r="AB106">
        <v>0</v>
      </c>
      <c r="AC106" s="1">
        <v>39.1</v>
      </c>
      <c r="AD106" s="1">
        <v>34</v>
      </c>
      <c r="AE106" s="1" t="s">
        <v>326</v>
      </c>
      <c r="AF106" s="1">
        <v>12.3</v>
      </c>
      <c r="AG106" s="1">
        <v>5.0253058652647704</v>
      </c>
      <c r="AH106" s="1">
        <v>414</v>
      </c>
      <c r="AI106">
        <v>0.66742081447963797</v>
      </c>
      <c r="AJ106" s="1">
        <v>1230</v>
      </c>
      <c r="AK106">
        <v>6437.7</v>
      </c>
      <c r="AL106">
        <v>22.7</v>
      </c>
      <c r="AM106">
        <v>4.2</v>
      </c>
      <c r="AN106">
        <v>5.0999999999999996</v>
      </c>
      <c r="AO106">
        <v>3.1</v>
      </c>
      <c r="AP106">
        <v>1.3</v>
      </c>
      <c r="AQ106">
        <v>5.08</v>
      </c>
      <c r="AR106">
        <v>189</v>
      </c>
      <c r="AS106">
        <f t="shared" si="8"/>
        <v>2.3846153846153846</v>
      </c>
      <c r="AT106">
        <v>61.8</v>
      </c>
      <c r="AU106">
        <v>3.91</v>
      </c>
      <c r="AV106">
        <v>138</v>
      </c>
      <c r="AW106" s="1">
        <v>23.15795</v>
      </c>
      <c r="AX106" s="1">
        <v>30.173310000000001</v>
      </c>
      <c r="AY106" s="1">
        <v>30.193660000000001</v>
      </c>
      <c r="AZ106" s="1">
        <v>34.00797</v>
      </c>
      <c r="BA106" s="1">
        <v>31.243369999999999</v>
      </c>
      <c r="BB106" s="1">
        <v>25.64273</v>
      </c>
      <c r="BC106" s="1">
        <v>30.259119999999999</v>
      </c>
      <c r="BD106" s="1">
        <v>32.949440000000003</v>
      </c>
      <c r="BE106" s="1">
        <v>29.489380000000001</v>
      </c>
      <c r="BF106" s="1">
        <v>26.428380000000001</v>
      </c>
      <c r="BG106" s="1">
        <v>21.15465</v>
      </c>
      <c r="BH106" s="1">
        <v>25.618130000000001</v>
      </c>
      <c r="BI106" s="1">
        <v>35.42201</v>
      </c>
      <c r="BJ106" s="1">
        <v>31.47832</v>
      </c>
      <c r="BK106" s="1">
        <v>27.862369999999999</v>
      </c>
      <c r="BL106" s="1">
        <v>22.206479999999999</v>
      </c>
      <c r="BM106" s="1">
        <v>29.998999999999999</v>
      </c>
      <c r="BN106" s="1">
        <v>25.200900000000001</v>
      </c>
      <c r="BO106" s="1">
        <v>29.557220000000001</v>
      </c>
      <c r="BP106" s="1">
        <v>25.423390000000001</v>
      </c>
      <c r="BQ106" s="1">
        <v>20.921289999999999</v>
      </c>
      <c r="BR106" s="1">
        <v>23.89245</v>
      </c>
      <c r="BS106" s="1">
        <v>21.728169999999999</v>
      </c>
      <c r="BT106" s="1">
        <v>26.290109999999999</v>
      </c>
      <c r="BU106" s="1">
        <v>28.962949999999999</v>
      </c>
      <c r="BV106" s="1">
        <v>29.149650000000001</v>
      </c>
      <c r="BW106" s="1">
        <v>26.205850000000002</v>
      </c>
      <c r="BX106" s="1">
        <v>22.293060000000001</v>
      </c>
      <c r="BY106" s="1">
        <v>0.113844558</v>
      </c>
      <c r="CA106">
        <v>1</v>
      </c>
      <c r="CB106" s="7">
        <v>1</v>
      </c>
      <c r="CC106">
        <v>1</v>
      </c>
      <c r="CD106">
        <v>1</v>
      </c>
      <c r="CE106">
        <f t="shared" si="9"/>
        <v>4</v>
      </c>
    </row>
    <row r="107" spans="1:83">
      <c r="A107" s="1" t="s">
        <v>150</v>
      </c>
      <c r="B107" s="1">
        <v>0</v>
      </c>
      <c r="C107" s="1">
        <v>0</v>
      </c>
      <c r="D107" s="1">
        <v>0</v>
      </c>
      <c r="E107" s="1">
        <v>0</v>
      </c>
      <c r="F107" t="s">
        <v>39</v>
      </c>
      <c r="G107" s="5" t="s">
        <v>333</v>
      </c>
      <c r="H107" s="1" t="s">
        <v>39</v>
      </c>
      <c r="I107" s="1" t="s">
        <v>309</v>
      </c>
      <c r="J107" s="1">
        <v>90</v>
      </c>
      <c r="K107" s="1">
        <v>28</v>
      </c>
      <c r="L107" s="1" t="s">
        <v>317</v>
      </c>
      <c r="M107" s="1" t="s">
        <v>120</v>
      </c>
      <c r="N107" s="1">
        <v>1</v>
      </c>
      <c r="O107">
        <v>0</v>
      </c>
      <c r="P107" s="1">
        <v>3.800636140350877</v>
      </c>
      <c r="Q107" s="1">
        <v>0.98</v>
      </c>
      <c r="R107" s="1">
        <v>24.152046783625728</v>
      </c>
      <c r="S107" s="1">
        <v>16.919348125024445</v>
      </c>
      <c r="T107">
        <v>31.792219258429377</v>
      </c>
      <c r="U107">
        <f t="shared" si="5"/>
        <v>7.9999999999999982</v>
      </c>
      <c r="V107">
        <v>0</v>
      </c>
      <c r="W107">
        <v>0</v>
      </c>
      <c r="X107">
        <v>0</v>
      </c>
      <c r="Y107" s="6">
        <v>0</v>
      </c>
      <c r="Z107">
        <v>0</v>
      </c>
      <c r="AA107">
        <v>0</v>
      </c>
      <c r="AB107">
        <v>0</v>
      </c>
      <c r="AC107" s="1">
        <v>39.700000000000003</v>
      </c>
      <c r="AD107" s="1">
        <v>35</v>
      </c>
      <c r="AE107" s="1" t="s">
        <v>326</v>
      </c>
      <c r="AF107" s="1">
        <v>11.2</v>
      </c>
      <c r="AG107" s="1">
        <v>3.167317334748176</v>
      </c>
      <c r="AH107" s="1">
        <v>80</v>
      </c>
      <c r="AI107">
        <v>0.87104072398190036</v>
      </c>
      <c r="AJ107" s="1">
        <v>131</v>
      </c>
      <c r="AK107">
        <v>336.5</v>
      </c>
      <c r="AL107">
        <v>25.6</v>
      </c>
      <c r="AM107">
        <v>4.2</v>
      </c>
      <c r="AN107">
        <v>6.1</v>
      </c>
      <c r="AO107">
        <v>3.8</v>
      </c>
      <c r="AP107">
        <v>1.7</v>
      </c>
      <c r="AQ107">
        <v>5.05</v>
      </c>
      <c r="AR107">
        <v>177</v>
      </c>
      <c r="AS107">
        <f t="shared" si="8"/>
        <v>2.2352941176470589</v>
      </c>
      <c r="AT107">
        <v>65.3</v>
      </c>
      <c r="AU107">
        <v>4.42</v>
      </c>
      <c r="AV107">
        <v>136</v>
      </c>
      <c r="AW107" s="1">
        <v>28.856000000000002</v>
      </c>
      <c r="AX107" s="1">
        <v>29.688970000000001</v>
      </c>
      <c r="AY107" s="1">
        <v>31.588349999999998</v>
      </c>
      <c r="AZ107" s="1">
        <v>34.394010000000002</v>
      </c>
      <c r="BA107" s="1">
        <v>32.573459999999997</v>
      </c>
      <c r="BB107" s="1">
        <v>26.412500000000001</v>
      </c>
      <c r="BC107" s="1">
        <v>32.658569999999997</v>
      </c>
      <c r="BD107" s="1">
        <v>29.129639999999998</v>
      </c>
      <c r="BE107" s="1">
        <v>29.763649999999998</v>
      </c>
      <c r="BF107" s="1">
        <v>25.749749999999999</v>
      </c>
      <c r="BG107" s="1">
        <v>25.31194</v>
      </c>
      <c r="BH107" s="1">
        <v>24.51099</v>
      </c>
      <c r="BI107" s="1">
        <v>36.883989999999997</v>
      </c>
      <c r="BJ107" s="1">
        <v>33.545699999999997</v>
      </c>
      <c r="BK107" s="1">
        <v>30.929739999999999</v>
      </c>
      <c r="BL107" s="1">
        <v>30.732790000000001</v>
      </c>
      <c r="BM107" s="1">
        <v>32.868470000000002</v>
      </c>
      <c r="BN107" s="1">
        <v>25.856169999999999</v>
      </c>
      <c r="BO107" s="1">
        <v>31.531389999999998</v>
      </c>
      <c r="BP107" s="1">
        <v>28.650069999999999</v>
      </c>
      <c r="BQ107" s="1">
        <v>28.923970000000001</v>
      </c>
      <c r="BR107" s="1">
        <v>30.762640000000001</v>
      </c>
      <c r="BS107" s="1">
        <v>30.15316</v>
      </c>
      <c r="BT107" s="1">
        <v>31.355049999999999</v>
      </c>
      <c r="BU107" s="1">
        <v>33.28651</v>
      </c>
      <c r="BV107" s="1">
        <v>33.806550000000001</v>
      </c>
      <c r="BW107" s="1">
        <v>28.849</v>
      </c>
      <c r="BX107" s="1">
        <v>26.52289</v>
      </c>
      <c r="BY107" s="1">
        <v>4.3441825000000003E-2</v>
      </c>
      <c r="CA107">
        <v>1</v>
      </c>
      <c r="CB107" s="7">
        <v>1</v>
      </c>
      <c r="CC107">
        <v>1</v>
      </c>
      <c r="CD107">
        <v>1</v>
      </c>
      <c r="CE107">
        <f t="shared" si="9"/>
        <v>4</v>
      </c>
    </row>
    <row r="108" spans="1:83">
      <c r="A108" s="1" t="s">
        <v>128</v>
      </c>
      <c r="B108" s="1">
        <v>0</v>
      </c>
      <c r="C108" s="1">
        <v>0</v>
      </c>
      <c r="D108" s="1">
        <v>0</v>
      </c>
      <c r="E108" s="1">
        <v>0</v>
      </c>
      <c r="F108" t="s">
        <v>42</v>
      </c>
      <c r="G108" s="5" t="s">
        <v>333</v>
      </c>
      <c r="H108" s="1" t="s">
        <v>39</v>
      </c>
      <c r="I108" s="1" t="s">
        <v>309</v>
      </c>
      <c r="J108" s="1">
        <v>90</v>
      </c>
      <c r="K108" s="1">
        <v>28</v>
      </c>
      <c r="L108" s="1" t="s">
        <v>317</v>
      </c>
      <c r="M108" s="1" t="s">
        <v>120</v>
      </c>
      <c r="N108" s="1">
        <v>0</v>
      </c>
      <c r="O108">
        <v>0</v>
      </c>
      <c r="P108" s="1">
        <v>3.8057952631578948</v>
      </c>
      <c r="Q108" s="1">
        <v>1.0900000000000001</v>
      </c>
      <c r="R108" s="1">
        <v>7.3684210526315788</v>
      </c>
      <c r="S108" s="1">
        <v>9.4911646265719369</v>
      </c>
      <c r="T108">
        <v>26.712181792234464</v>
      </c>
      <c r="U108">
        <f t="shared" si="5"/>
        <v>7</v>
      </c>
      <c r="V108">
        <v>0</v>
      </c>
      <c r="W108">
        <v>0</v>
      </c>
      <c r="X108">
        <v>0</v>
      </c>
      <c r="Y108" s="6">
        <v>0</v>
      </c>
      <c r="Z108">
        <v>0</v>
      </c>
      <c r="AA108">
        <v>0</v>
      </c>
      <c r="AB108">
        <v>0</v>
      </c>
      <c r="AC108" s="1">
        <v>34.5</v>
      </c>
      <c r="AD108" s="1">
        <v>34</v>
      </c>
      <c r="AE108" s="1" t="s">
        <v>327</v>
      </c>
      <c r="AF108" s="1">
        <v>12.5</v>
      </c>
      <c r="AG108" s="1">
        <v>3.1335389083702174</v>
      </c>
      <c r="AH108" s="1">
        <v>64</v>
      </c>
      <c r="AI108">
        <v>0.56561085972850678</v>
      </c>
      <c r="AJ108" s="1">
        <v>311</v>
      </c>
      <c r="AK108">
        <v>98.7</v>
      </c>
      <c r="AL108">
        <v>34.700000000000003</v>
      </c>
      <c r="AM108">
        <v>5</v>
      </c>
      <c r="AN108">
        <v>4.9000000000000004</v>
      </c>
      <c r="AO108">
        <v>2.9</v>
      </c>
      <c r="AP108">
        <v>1.4</v>
      </c>
      <c r="AQ108">
        <v>4.9400000000000004</v>
      </c>
      <c r="AR108">
        <v>201</v>
      </c>
      <c r="AS108">
        <f t="shared" si="8"/>
        <v>2.0714285714285716</v>
      </c>
      <c r="AT108">
        <v>69.2</v>
      </c>
      <c r="AU108">
        <v>4.2</v>
      </c>
      <c r="AV108">
        <v>138</v>
      </c>
      <c r="AW108" s="1">
        <v>24.14593</v>
      </c>
      <c r="AX108" s="1">
        <v>30.80724</v>
      </c>
      <c r="AY108" s="1">
        <v>30.675560000000001</v>
      </c>
      <c r="AZ108" s="1">
        <v>34.196599999999997</v>
      </c>
      <c r="BA108" s="1">
        <v>32.44997</v>
      </c>
      <c r="BB108" s="1">
        <v>27.068560000000002</v>
      </c>
      <c r="BC108" s="1">
        <v>31.004100000000001</v>
      </c>
      <c r="BD108" s="1">
        <v>30.28295</v>
      </c>
      <c r="BE108" s="1">
        <v>29.901389999999999</v>
      </c>
      <c r="BF108" s="1">
        <v>26.607520000000001</v>
      </c>
      <c r="BG108" s="1">
        <v>23.725159999999999</v>
      </c>
      <c r="BH108" s="1">
        <v>22.810410000000001</v>
      </c>
      <c r="BI108" s="1">
        <v>35.940330000000003</v>
      </c>
      <c r="BJ108" s="1">
        <v>32.431959999999997</v>
      </c>
      <c r="BK108" s="1">
        <v>27.989229999999999</v>
      </c>
      <c r="BL108" s="1">
        <v>29.172550000000001</v>
      </c>
      <c r="BM108" s="1">
        <v>30.569369999999999</v>
      </c>
      <c r="BN108" s="1">
        <v>24.88693</v>
      </c>
      <c r="BO108" s="1">
        <v>30.606380000000001</v>
      </c>
      <c r="BP108" s="1">
        <v>24.729199999999999</v>
      </c>
      <c r="BQ108" s="1">
        <v>23.800460000000001</v>
      </c>
      <c r="BR108" s="1">
        <v>24.89509</v>
      </c>
      <c r="BS108" s="1">
        <v>23.309190000000001</v>
      </c>
      <c r="BT108" s="1">
        <v>26.787179999999999</v>
      </c>
      <c r="BU108" s="1">
        <v>29.428100000000001</v>
      </c>
      <c r="BV108" s="1">
        <v>28.285689999999999</v>
      </c>
      <c r="BW108" s="1">
        <v>27.484390000000001</v>
      </c>
      <c r="BX108" s="1">
        <v>26.52909</v>
      </c>
      <c r="BY108" s="1">
        <v>2.3405562000000001E-2</v>
      </c>
      <c r="CA108">
        <v>1</v>
      </c>
      <c r="CB108" s="7">
        <v>1</v>
      </c>
      <c r="CC108">
        <v>1</v>
      </c>
      <c r="CD108">
        <v>1</v>
      </c>
      <c r="CE108">
        <f t="shared" si="9"/>
        <v>4</v>
      </c>
    </row>
    <row r="109" spans="1:83">
      <c r="A109" s="1" t="s">
        <v>199</v>
      </c>
      <c r="B109" s="1">
        <v>0</v>
      </c>
      <c r="C109" s="1">
        <v>0</v>
      </c>
      <c r="D109" s="1">
        <v>0</v>
      </c>
      <c r="E109" s="1">
        <v>0</v>
      </c>
      <c r="F109" t="s">
        <v>39</v>
      </c>
      <c r="G109" s="5" t="s">
        <v>332</v>
      </c>
      <c r="H109" s="1" t="s">
        <v>39</v>
      </c>
      <c r="I109" s="1" t="s">
        <v>309</v>
      </c>
      <c r="J109" s="1">
        <v>90</v>
      </c>
      <c r="K109" s="1">
        <v>28</v>
      </c>
      <c r="L109" s="1" t="s">
        <v>155</v>
      </c>
      <c r="M109" s="1" t="s">
        <v>155</v>
      </c>
      <c r="N109" s="1">
        <v>1</v>
      </c>
      <c r="O109">
        <v>0</v>
      </c>
      <c r="P109" s="1">
        <v>3.830339824561404</v>
      </c>
      <c r="Q109" s="1">
        <v>1.01</v>
      </c>
      <c r="R109" s="1">
        <v>0.64327485380116955</v>
      </c>
      <c r="S109" s="1">
        <v>-2.2049892124663018E-2</v>
      </c>
      <c r="T109">
        <v>25.964936901495179</v>
      </c>
      <c r="U109">
        <f t="shared" si="5"/>
        <v>5.9999999999999991</v>
      </c>
      <c r="V109">
        <v>0</v>
      </c>
      <c r="W109">
        <v>0</v>
      </c>
      <c r="X109">
        <v>0</v>
      </c>
      <c r="Y109" s="6">
        <v>0</v>
      </c>
      <c r="Z109">
        <v>0</v>
      </c>
      <c r="AA109">
        <v>0</v>
      </c>
      <c r="AB109">
        <v>0</v>
      </c>
      <c r="AC109" s="1">
        <v>34.299999999999997</v>
      </c>
      <c r="AD109" s="1">
        <v>38</v>
      </c>
      <c r="AE109" s="1" t="s">
        <v>327</v>
      </c>
      <c r="AF109" s="1">
        <v>11.6</v>
      </c>
      <c r="AG109" s="1">
        <v>7.7101173651118167</v>
      </c>
      <c r="AH109" s="1">
        <v>216</v>
      </c>
      <c r="AI109">
        <v>0.59954751131221717</v>
      </c>
      <c r="AJ109" s="1">
        <v>302</v>
      </c>
      <c r="AK109">
        <v>341.7</v>
      </c>
      <c r="AL109">
        <v>33.299999999999997</v>
      </c>
      <c r="AM109">
        <v>5.0999999999999996</v>
      </c>
      <c r="AN109">
        <v>5.7</v>
      </c>
      <c r="AO109">
        <v>3</v>
      </c>
      <c r="AP109">
        <v>2.2000000000000002</v>
      </c>
      <c r="AQ109">
        <v>4.38</v>
      </c>
      <c r="AR109">
        <v>168</v>
      </c>
      <c r="AS109">
        <f t="shared" si="8"/>
        <v>1.3636363636363635</v>
      </c>
      <c r="AT109">
        <v>67.599999999999994</v>
      </c>
      <c r="AU109">
        <v>4.42</v>
      </c>
      <c r="AV109">
        <v>138</v>
      </c>
      <c r="AW109" s="1">
        <v>22.389030000000002</v>
      </c>
      <c r="AX109" s="1">
        <v>30.25507</v>
      </c>
      <c r="AY109" s="1">
        <v>29.675660000000001</v>
      </c>
      <c r="AZ109" s="1">
        <v>34.495660000000001</v>
      </c>
      <c r="BA109" s="1">
        <v>31.88402</v>
      </c>
      <c r="BB109" s="1">
        <v>27.61562</v>
      </c>
      <c r="BC109" s="1">
        <v>31.046610000000001</v>
      </c>
      <c r="BD109" s="1">
        <v>31.938980000000001</v>
      </c>
      <c r="BE109" s="1">
        <v>27.66601</v>
      </c>
      <c r="BF109" s="1">
        <v>28.05331</v>
      </c>
      <c r="BG109" s="1">
        <v>26.673439999999999</v>
      </c>
      <c r="BH109" s="1">
        <v>25.51023</v>
      </c>
      <c r="BI109" s="1">
        <v>35.461979999999997</v>
      </c>
      <c r="BJ109" s="1">
        <v>32.503819999999997</v>
      </c>
      <c r="BK109" s="1">
        <v>29.65157</v>
      </c>
      <c r="BL109" s="1">
        <v>22.941320000000001</v>
      </c>
      <c r="BM109" s="1">
        <v>30.453949999999999</v>
      </c>
      <c r="BN109" s="1">
        <v>23.481729999999999</v>
      </c>
      <c r="BO109" s="1">
        <v>30.767150000000001</v>
      </c>
      <c r="BP109" s="1">
        <v>24.935839999999999</v>
      </c>
      <c r="BQ109" s="1">
        <v>22.858329999999999</v>
      </c>
      <c r="BR109" s="1">
        <v>23.092960000000001</v>
      </c>
      <c r="BS109" s="1">
        <v>21.850149999999999</v>
      </c>
      <c r="BT109" s="1">
        <v>25.672409999999999</v>
      </c>
      <c r="BU109" s="1">
        <v>29.002389999999998</v>
      </c>
      <c r="BV109" s="1">
        <v>29.287839999999999</v>
      </c>
      <c r="BW109" s="1">
        <v>29.37321</v>
      </c>
      <c r="BX109" s="1">
        <v>26.914680000000001</v>
      </c>
      <c r="BY109" s="1">
        <v>9.9945580000000006E-3</v>
      </c>
      <c r="CA109">
        <v>1</v>
      </c>
      <c r="CB109" s="7">
        <v>1</v>
      </c>
      <c r="CC109">
        <v>1</v>
      </c>
      <c r="CD109">
        <v>1</v>
      </c>
      <c r="CE109">
        <f t="shared" si="9"/>
        <v>4</v>
      </c>
    </row>
    <row r="110" spans="1:83">
      <c r="A110" s="1" t="s">
        <v>172</v>
      </c>
      <c r="B110" s="1">
        <v>0</v>
      </c>
      <c r="C110" s="1">
        <v>0</v>
      </c>
      <c r="D110" s="1">
        <v>0</v>
      </c>
      <c r="E110" s="1">
        <v>0</v>
      </c>
      <c r="F110" t="s">
        <v>39</v>
      </c>
      <c r="G110" s="5" t="s">
        <v>332</v>
      </c>
      <c r="H110" s="1" t="s">
        <v>39</v>
      </c>
      <c r="I110" s="1" t="s">
        <v>309</v>
      </c>
      <c r="J110" s="1">
        <v>90</v>
      </c>
      <c r="K110" s="1">
        <v>28</v>
      </c>
      <c r="L110" s="1" t="s">
        <v>155</v>
      </c>
      <c r="M110" s="1" t="s">
        <v>155</v>
      </c>
      <c r="N110" s="1">
        <v>1</v>
      </c>
      <c r="O110">
        <v>0</v>
      </c>
      <c r="P110" s="1">
        <v>3.8325750877192983</v>
      </c>
      <c r="Q110" s="1">
        <v>0.94</v>
      </c>
      <c r="R110" s="1">
        <v>1.3450292397660817</v>
      </c>
      <c r="S110" s="1">
        <v>4.2048406405893575</v>
      </c>
      <c r="T110">
        <v>25.549643804910886</v>
      </c>
      <c r="U110">
        <f t="shared" si="5"/>
        <v>6</v>
      </c>
      <c r="V110">
        <v>0</v>
      </c>
      <c r="W110">
        <v>0</v>
      </c>
      <c r="X110">
        <v>0</v>
      </c>
      <c r="Y110" s="6">
        <v>0</v>
      </c>
      <c r="Z110">
        <v>0</v>
      </c>
      <c r="AA110">
        <v>0</v>
      </c>
      <c r="AB110">
        <v>0</v>
      </c>
      <c r="AC110" s="1">
        <v>36.1</v>
      </c>
      <c r="AD110" s="1">
        <v>40</v>
      </c>
      <c r="AE110" s="1" t="s">
        <v>326</v>
      </c>
      <c r="AF110" s="1">
        <v>10.8</v>
      </c>
      <c r="AG110" s="1">
        <v>6.3424226808222066</v>
      </c>
      <c r="AH110" s="1">
        <v>265</v>
      </c>
      <c r="AI110">
        <v>0.75791855203619907</v>
      </c>
      <c r="AJ110" s="1">
        <v>503</v>
      </c>
      <c r="AK110">
        <v>229.5</v>
      </c>
      <c r="AL110">
        <v>24.4</v>
      </c>
      <c r="AM110">
        <v>2</v>
      </c>
      <c r="AN110">
        <v>4.7</v>
      </c>
      <c r="AO110">
        <v>2.5</v>
      </c>
      <c r="AP110">
        <v>1.6</v>
      </c>
      <c r="AQ110">
        <v>4.6100000000000003</v>
      </c>
      <c r="AR110">
        <v>165</v>
      </c>
      <c r="AS110">
        <f t="shared" si="8"/>
        <v>1.5625</v>
      </c>
      <c r="AT110">
        <v>60.5</v>
      </c>
      <c r="AU110">
        <v>4.24</v>
      </c>
      <c r="AV110">
        <v>141</v>
      </c>
      <c r="AW110" s="1">
        <v>24.40061</v>
      </c>
      <c r="AX110" s="1">
        <v>30.531849999999999</v>
      </c>
      <c r="AY110" s="1">
        <v>30.818490000000001</v>
      </c>
      <c r="AZ110" s="1">
        <v>35.233350000000002</v>
      </c>
      <c r="BA110" s="1">
        <v>32.91046</v>
      </c>
      <c r="BB110" s="1">
        <v>28.104399999999998</v>
      </c>
      <c r="BC110" s="1">
        <v>31.52468</v>
      </c>
      <c r="BD110" s="1">
        <v>33.815739999999998</v>
      </c>
      <c r="BE110" s="1">
        <v>30.652329999999999</v>
      </c>
      <c r="BF110" s="1">
        <v>26.11619</v>
      </c>
      <c r="BG110" s="1">
        <v>26.584199999999999</v>
      </c>
      <c r="BH110" s="1">
        <v>27.401859999999999</v>
      </c>
      <c r="BI110" s="1">
        <v>36.317230000000002</v>
      </c>
      <c r="BJ110" s="1">
        <v>33.006709999999998</v>
      </c>
      <c r="BK110" s="1">
        <v>30.56747</v>
      </c>
      <c r="BL110" s="1">
        <v>27.01765</v>
      </c>
      <c r="BM110" s="1">
        <v>30.786280000000001</v>
      </c>
      <c r="BN110" s="1">
        <v>23.93207</v>
      </c>
      <c r="BO110" s="1">
        <v>30.83568</v>
      </c>
      <c r="BP110" s="1">
        <v>25.250430000000001</v>
      </c>
      <c r="BQ110" s="1">
        <v>23.88157</v>
      </c>
      <c r="BR110" s="1">
        <v>28.59196</v>
      </c>
      <c r="BS110" s="1">
        <v>25.798670000000001</v>
      </c>
      <c r="BT110" s="1">
        <v>29.677479999999999</v>
      </c>
      <c r="BU110" s="1">
        <v>29.67652</v>
      </c>
      <c r="BV110" s="1">
        <v>31.70956</v>
      </c>
      <c r="BW110" s="1">
        <v>26.56326</v>
      </c>
      <c r="BX110" s="1">
        <v>27.860890000000001</v>
      </c>
      <c r="BY110" s="1">
        <v>9.5793230000000007E-3</v>
      </c>
      <c r="CA110">
        <v>1</v>
      </c>
      <c r="CB110" s="7">
        <v>1</v>
      </c>
      <c r="CC110">
        <v>1</v>
      </c>
      <c r="CD110">
        <v>1</v>
      </c>
      <c r="CE110">
        <f t="shared" si="9"/>
        <v>4</v>
      </c>
    </row>
    <row r="111" spans="1:83">
      <c r="A111" s="1" t="s">
        <v>191</v>
      </c>
      <c r="B111" s="1">
        <v>0</v>
      </c>
      <c r="C111" s="1">
        <v>0</v>
      </c>
      <c r="D111" s="1">
        <v>0</v>
      </c>
      <c r="E111" s="1">
        <v>0</v>
      </c>
      <c r="F111" t="s">
        <v>39</v>
      </c>
      <c r="G111" s="5" t="s">
        <v>332</v>
      </c>
      <c r="H111" s="1" t="s">
        <v>39</v>
      </c>
      <c r="I111" s="1" t="s">
        <v>309</v>
      </c>
      <c r="J111" s="1">
        <v>90</v>
      </c>
      <c r="K111" s="1">
        <v>28</v>
      </c>
      <c r="L111" s="1" t="s">
        <v>317</v>
      </c>
      <c r="M111" s="1" t="s">
        <v>155</v>
      </c>
      <c r="N111" s="1">
        <v>1</v>
      </c>
      <c r="O111">
        <v>0</v>
      </c>
      <c r="P111" s="1">
        <v>3.862481403508772</v>
      </c>
      <c r="Q111" s="1">
        <v>1.1200000000000001</v>
      </c>
      <c r="R111" s="1">
        <v>1.5204678362573099</v>
      </c>
      <c r="S111" s="1">
        <v>8.0853583190272396</v>
      </c>
      <c r="T111">
        <v>23.814154712018805</v>
      </c>
      <c r="U111">
        <f t="shared" si="5"/>
        <v>5.9999999999999991</v>
      </c>
      <c r="V111">
        <v>0</v>
      </c>
      <c r="W111">
        <v>0</v>
      </c>
      <c r="X111">
        <v>0</v>
      </c>
      <c r="Y111" s="6">
        <v>0</v>
      </c>
      <c r="Z111">
        <v>0</v>
      </c>
      <c r="AA111">
        <v>0</v>
      </c>
      <c r="AB111">
        <v>0</v>
      </c>
      <c r="AC111" s="1">
        <v>35.1</v>
      </c>
      <c r="AD111" s="1">
        <v>36</v>
      </c>
      <c r="AE111" s="1" t="s">
        <v>326</v>
      </c>
      <c r="AF111" s="1">
        <v>12.9</v>
      </c>
      <c r="AG111" s="1">
        <v>4.3654879848908994</v>
      </c>
      <c r="AH111" s="1">
        <v>400</v>
      </c>
      <c r="AI111">
        <v>0.88235294117647056</v>
      </c>
      <c r="AJ111" s="1">
        <v>630</v>
      </c>
      <c r="AK111">
        <v>2192.5</v>
      </c>
      <c r="AL111">
        <v>37</v>
      </c>
      <c r="AM111">
        <v>12.1</v>
      </c>
      <c r="AN111">
        <v>4.5999999999999996</v>
      </c>
      <c r="AO111">
        <v>2.2999999999999998</v>
      </c>
      <c r="AP111">
        <v>1.8</v>
      </c>
      <c r="AQ111">
        <v>4.76</v>
      </c>
      <c r="AR111">
        <v>130</v>
      </c>
      <c r="AS111">
        <f t="shared" si="8"/>
        <v>1.2777777777777777</v>
      </c>
      <c r="AT111">
        <v>72.099999999999994</v>
      </c>
      <c r="AU111">
        <v>4.4800000000000004</v>
      </c>
      <c r="AV111">
        <v>140</v>
      </c>
      <c r="AW111" s="1">
        <v>27.35708</v>
      </c>
      <c r="AX111" s="1">
        <v>30.029990000000002</v>
      </c>
      <c r="AY111" s="1">
        <v>31.12903</v>
      </c>
      <c r="AZ111" s="1">
        <v>35.783900000000003</v>
      </c>
      <c r="BA111" s="1">
        <v>32.133479999999999</v>
      </c>
      <c r="BB111" s="1">
        <v>27.866199999999999</v>
      </c>
      <c r="BC111" s="1">
        <v>32.565469999999998</v>
      </c>
      <c r="BD111" s="1">
        <v>27.81213</v>
      </c>
      <c r="BE111" s="1">
        <v>28.739529999999998</v>
      </c>
      <c r="BF111" s="1">
        <v>28.207830000000001</v>
      </c>
      <c r="BG111" s="1">
        <v>27.416830000000001</v>
      </c>
      <c r="BH111" s="1">
        <v>25.583559999999999</v>
      </c>
      <c r="BI111" s="1">
        <v>36.40569</v>
      </c>
      <c r="BJ111" s="1">
        <v>33.184289999999997</v>
      </c>
      <c r="BK111" s="1">
        <v>30.554079999999999</v>
      </c>
      <c r="BL111" s="1">
        <v>29.89348</v>
      </c>
      <c r="BM111" s="1">
        <v>32.155540000000002</v>
      </c>
      <c r="BN111" s="1">
        <v>25.198799999999999</v>
      </c>
      <c r="BO111" s="1">
        <v>30.503979999999999</v>
      </c>
      <c r="BP111" s="1">
        <v>26.737120000000001</v>
      </c>
      <c r="BQ111" s="1">
        <v>29.10154</v>
      </c>
      <c r="BR111" s="1">
        <v>30.220199999999998</v>
      </c>
      <c r="BS111" s="1">
        <v>29.304849999999998</v>
      </c>
      <c r="BT111" s="1">
        <v>30.719639999999998</v>
      </c>
      <c r="BU111" s="1">
        <v>32.837240000000001</v>
      </c>
      <c r="BV111" s="1">
        <v>32.940469999999998</v>
      </c>
      <c r="BW111" s="1">
        <v>28.240359999999999</v>
      </c>
      <c r="BX111" s="1">
        <v>27.910620000000002</v>
      </c>
      <c r="BY111" s="1">
        <v>8.6295729999999998E-3</v>
      </c>
      <c r="CA111">
        <v>1</v>
      </c>
      <c r="CB111" s="7">
        <v>1</v>
      </c>
      <c r="CC111">
        <v>1</v>
      </c>
      <c r="CD111">
        <v>1</v>
      </c>
      <c r="CE111">
        <f t="shared" si="9"/>
        <v>4</v>
      </c>
    </row>
    <row r="112" spans="1:83">
      <c r="A112" s="1" t="s">
        <v>202</v>
      </c>
      <c r="B112" s="1">
        <v>0</v>
      </c>
      <c r="C112" s="1">
        <v>0</v>
      </c>
      <c r="D112" s="1">
        <v>0</v>
      </c>
      <c r="E112" s="1">
        <v>0</v>
      </c>
      <c r="F112" t="s">
        <v>39</v>
      </c>
      <c r="G112" s="5" t="s">
        <v>332</v>
      </c>
      <c r="H112" s="1" t="s">
        <v>39</v>
      </c>
      <c r="I112" s="1" t="s">
        <v>309</v>
      </c>
      <c r="J112" s="1">
        <v>90</v>
      </c>
      <c r="K112" s="1">
        <v>28</v>
      </c>
      <c r="L112" s="1" t="s">
        <v>155</v>
      </c>
      <c r="M112" s="1" t="s">
        <v>155</v>
      </c>
      <c r="N112" s="1">
        <v>1</v>
      </c>
      <c r="O112">
        <v>0</v>
      </c>
      <c r="P112" s="1">
        <v>3.8680070175438597</v>
      </c>
      <c r="Q112" s="1">
        <v>1.2</v>
      </c>
      <c r="R112" s="1">
        <v>0.93567251461988299</v>
      </c>
      <c r="S112" s="1">
        <v>6.1230018878922596</v>
      </c>
      <c r="T112">
        <v>21.642496763796125</v>
      </c>
      <c r="U112">
        <f t="shared" si="5"/>
        <v>5.9999999999999982</v>
      </c>
      <c r="V112">
        <v>0</v>
      </c>
      <c r="W112">
        <v>0</v>
      </c>
      <c r="X112">
        <v>0</v>
      </c>
      <c r="Y112" s="6">
        <v>0</v>
      </c>
      <c r="Z112">
        <v>0</v>
      </c>
      <c r="AA112">
        <v>0</v>
      </c>
      <c r="AB112">
        <v>0</v>
      </c>
      <c r="AC112" s="1">
        <v>36.6</v>
      </c>
      <c r="AD112" s="1">
        <v>34</v>
      </c>
      <c r="AE112" s="1" t="s">
        <v>326</v>
      </c>
      <c r="AF112" s="1">
        <v>13.9</v>
      </c>
      <c r="AG112" s="1">
        <v>7.6314437690131722</v>
      </c>
      <c r="AH112" s="1">
        <v>354</v>
      </c>
      <c r="AI112">
        <v>0.80316742081447956</v>
      </c>
      <c r="AJ112" s="1">
        <v>798</v>
      </c>
      <c r="AK112">
        <v>316.39999999999998</v>
      </c>
      <c r="AL112">
        <v>24.4</v>
      </c>
      <c r="AM112">
        <v>1.7</v>
      </c>
      <c r="AN112">
        <v>3.7</v>
      </c>
      <c r="AO112">
        <v>1.6</v>
      </c>
      <c r="AP112">
        <v>1.5</v>
      </c>
      <c r="AQ112">
        <v>4.79</v>
      </c>
      <c r="AR112">
        <v>93</v>
      </c>
      <c r="AS112">
        <f t="shared" si="8"/>
        <v>1.0666666666666667</v>
      </c>
      <c r="AT112">
        <v>61</v>
      </c>
      <c r="AU112">
        <v>3.94</v>
      </c>
      <c r="AV112">
        <v>140</v>
      </c>
      <c r="AW112" s="1">
        <v>23.422139999999999</v>
      </c>
      <c r="AX112" s="1">
        <v>29.874960000000002</v>
      </c>
      <c r="AY112" s="1">
        <v>29.86495</v>
      </c>
      <c r="AZ112" s="1">
        <v>34.674399999999999</v>
      </c>
      <c r="BA112" s="1">
        <v>32.075369999999999</v>
      </c>
      <c r="BB112" s="1">
        <v>28.093810000000001</v>
      </c>
      <c r="BC112" s="1">
        <v>31.088280000000001</v>
      </c>
      <c r="BD112" s="1">
        <v>33.173949999999998</v>
      </c>
      <c r="BE112" s="1">
        <v>29.620619999999999</v>
      </c>
      <c r="BF112" s="1">
        <v>27.613790000000002</v>
      </c>
      <c r="BG112" s="1">
        <v>26.342960000000001</v>
      </c>
      <c r="BH112" s="1">
        <v>26.172509999999999</v>
      </c>
      <c r="BI112" s="1">
        <v>35.825180000000003</v>
      </c>
      <c r="BJ112" s="1">
        <v>31.60134</v>
      </c>
      <c r="BK112" s="1">
        <v>30.155449999999998</v>
      </c>
      <c r="BL112" s="1">
        <v>26.55856</v>
      </c>
      <c r="BM112" s="1">
        <v>30.303560000000001</v>
      </c>
      <c r="BN112" s="1">
        <v>24.66281</v>
      </c>
      <c r="BO112" s="1">
        <v>29.278700000000001</v>
      </c>
      <c r="BP112" s="1">
        <v>27.199670000000001</v>
      </c>
      <c r="BQ112" s="1">
        <v>24.717220000000001</v>
      </c>
      <c r="BR112" s="1">
        <v>28.11937</v>
      </c>
      <c r="BS112" s="1">
        <v>27.54289</v>
      </c>
      <c r="BT112" s="1">
        <v>28.185749999999999</v>
      </c>
      <c r="BU112" s="1">
        <v>30.999469999999999</v>
      </c>
      <c r="BV112" s="1">
        <v>31.164169999999999</v>
      </c>
      <c r="BW112" s="1">
        <v>28.12593</v>
      </c>
      <c r="BX112" s="1">
        <v>28.042290000000001</v>
      </c>
      <c r="BY112" s="1">
        <v>2.2376140999999999E-2</v>
      </c>
      <c r="CA112">
        <v>1</v>
      </c>
      <c r="CB112" s="7">
        <v>1</v>
      </c>
      <c r="CC112">
        <v>1</v>
      </c>
      <c r="CD112">
        <v>1</v>
      </c>
      <c r="CE112">
        <f t="shared" si="9"/>
        <v>4</v>
      </c>
    </row>
    <row r="113" spans="1:83">
      <c r="A113" s="1" t="s">
        <v>134</v>
      </c>
      <c r="B113" s="1">
        <v>0</v>
      </c>
      <c r="C113" s="1">
        <v>0</v>
      </c>
      <c r="D113" s="1">
        <v>0</v>
      </c>
      <c r="E113" s="1">
        <v>0</v>
      </c>
      <c r="F113" t="s">
        <v>39</v>
      </c>
      <c r="G113" s="5" t="s">
        <v>333</v>
      </c>
      <c r="H113" s="1" t="s">
        <v>39</v>
      </c>
      <c r="I113" s="1" t="s">
        <v>309</v>
      </c>
      <c r="J113" s="1">
        <v>90</v>
      </c>
      <c r="K113" s="1">
        <v>28</v>
      </c>
      <c r="L113" s="1" t="s">
        <v>317</v>
      </c>
      <c r="M113" s="1" t="s">
        <v>120</v>
      </c>
      <c r="N113" s="1">
        <v>1</v>
      </c>
      <c r="O113">
        <v>0</v>
      </c>
      <c r="P113" s="1">
        <v>3.8688036842105267</v>
      </c>
      <c r="Q113" s="1">
        <v>1.1299999999999999</v>
      </c>
      <c r="R113" s="1">
        <v>9.8245614035087705</v>
      </c>
      <c r="S113" s="1">
        <v>15.599068397319353</v>
      </c>
      <c r="T113">
        <v>28.064936901495177</v>
      </c>
      <c r="U113">
        <f t="shared" si="5"/>
        <v>6.9999999999999982</v>
      </c>
      <c r="V113">
        <v>0</v>
      </c>
      <c r="W113">
        <v>0</v>
      </c>
      <c r="X113">
        <v>0</v>
      </c>
      <c r="Y113" s="6">
        <v>0</v>
      </c>
      <c r="Z113">
        <v>0</v>
      </c>
      <c r="AA113">
        <v>0</v>
      </c>
      <c r="AB113">
        <v>0</v>
      </c>
      <c r="AC113" s="1">
        <v>38.5</v>
      </c>
      <c r="AD113" s="1">
        <v>35</v>
      </c>
      <c r="AE113" s="1" t="s">
        <v>326</v>
      </c>
      <c r="AF113" s="1">
        <v>13</v>
      </c>
      <c r="AG113" s="1">
        <v>5.5526682161121936</v>
      </c>
      <c r="AH113" s="1">
        <v>103</v>
      </c>
      <c r="AI113">
        <v>0.91628959276018096</v>
      </c>
      <c r="AJ113" s="1">
        <v>662</v>
      </c>
      <c r="AK113">
        <v>992.8</v>
      </c>
      <c r="AL113">
        <v>29.7</v>
      </c>
      <c r="AM113">
        <v>7.3</v>
      </c>
      <c r="AN113">
        <v>5.7</v>
      </c>
      <c r="AO113">
        <v>3.3</v>
      </c>
      <c r="AP113">
        <v>1.6</v>
      </c>
      <c r="AQ113">
        <v>4.7300000000000004</v>
      </c>
      <c r="AR113">
        <v>209</v>
      </c>
      <c r="AS113">
        <f t="shared" si="8"/>
        <v>2.0624999999999996</v>
      </c>
      <c r="AT113">
        <v>68.2</v>
      </c>
      <c r="AU113">
        <v>5</v>
      </c>
      <c r="AV113">
        <v>142</v>
      </c>
      <c r="AW113" s="1">
        <v>25.328859999999999</v>
      </c>
      <c r="AX113" s="1">
        <v>28.620660000000001</v>
      </c>
      <c r="AY113" s="1">
        <v>29.704999999999998</v>
      </c>
      <c r="AZ113" s="1">
        <v>33.836390000000002</v>
      </c>
      <c r="BA113" s="1">
        <v>31.438420000000001</v>
      </c>
      <c r="BB113" s="1">
        <v>26.280919999999998</v>
      </c>
      <c r="BC113" s="1">
        <v>30.61693</v>
      </c>
      <c r="BD113" s="1">
        <v>28.176359999999999</v>
      </c>
      <c r="BE113" s="1">
        <v>29.041499999999999</v>
      </c>
      <c r="BF113" s="1">
        <v>25.342659999999999</v>
      </c>
      <c r="BG113" s="1">
        <v>26.123860000000001</v>
      </c>
      <c r="BH113" s="1">
        <v>27.107890000000001</v>
      </c>
      <c r="BI113" s="1">
        <v>35.708869999999997</v>
      </c>
      <c r="BJ113" s="1">
        <v>31.639700000000001</v>
      </c>
      <c r="BK113" s="1">
        <v>28.37762</v>
      </c>
      <c r="BL113" s="1">
        <v>28.754079999999998</v>
      </c>
      <c r="BM113" s="1">
        <v>30.019159999999999</v>
      </c>
      <c r="BN113" s="1">
        <v>21.081479999999999</v>
      </c>
      <c r="BO113" s="1">
        <v>29.787140000000001</v>
      </c>
      <c r="BP113" s="1">
        <v>25.221769999999999</v>
      </c>
      <c r="BQ113" s="1">
        <v>22.957249999999998</v>
      </c>
      <c r="BR113" s="1">
        <v>29.708130000000001</v>
      </c>
      <c r="BS113" s="1">
        <v>28.649789999999999</v>
      </c>
      <c r="BT113" s="1">
        <v>29.562180000000001</v>
      </c>
      <c r="BU113" s="1">
        <v>30.95609</v>
      </c>
      <c r="BV113" s="1">
        <v>31.31457</v>
      </c>
      <c r="BW113" s="1">
        <v>26.346039999999999</v>
      </c>
      <c r="BX113" s="1">
        <v>27.533930000000002</v>
      </c>
      <c r="BY113" s="1">
        <v>7.4081047999999997E-2</v>
      </c>
      <c r="CA113">
        <v>1</v>
      </c>
      <c r="CB113" s="7">
        <v>1</v>
      </c>
      <c r="CC113">
        <v>1</v>
      </c>
      <c r="CD113">
        <v>1</v>
      </c>
      <c r="CE113">
        <f t="shared" si="9"/>
        <v>4</v>
      </c>
    </row>
    <row r="114" spans="1:83">
      <c r="A114" s="1" t="s">
        <v>169</v>
      </c>
      <c r="B114" s="1">
        <v>0</v>
      </c>
      <c r="C114" s="1">
        <v>0</v>
      </c>
      <c r="D114" s="1">
        <v>0</v>
      </c>
      <c r="E114" s="1">
        <v>0</v>
      </c>
      <c r="F114" t="s">
        <v>39</v>
      </c>
      <c r="G114" s="5" t="s">
        <v>332</v>
      </c>
      <c r="H114" s="1" t="s">
        <v>39</v>
      </c>
      <c r="I114" s="1" t="s">
        <v>309</v>
      </c>
      <c r="J114" s="1">
        <v>90</v>
      </c>
      <c r="K114" s="1">
        <v>28</v>
      </c>
      <c r="L114" s="1" t="s">
        <v>155</v>
      </c>
      <c r="M114" s="1" t="s">
        <v>155</v>
      </c>
      <c r="N114" s="1">
        <v>1</v>
      </c>
      <c r="O114">
        <v>0</v>
      </c>
      <c r="P114" s="1">
        <v>3.872212456140351</v>
      </c>
      <c r="Q114" s="1">
        <v>1.03</v>
      </c>
      <c r="R114" s="1">
        <v>0.99415204678362568</v>
      </c>
      <c r="S114" s="1">
        <v>4.9070705358761044</v>
      </c>
      <c r="T114">
        <v>24.734108607822556</v>
      </c>
      <c r="U114">
        <f t="shared" si="5"/>
        <v>5.9999999999999991</v>
      </c>
      <c r="V114">
        <v>0</v>
      </c>
      <c r="W114">
        <v>0</v>
      </c>
      <c r="X114">
        <v>0</v>
      </c>
      <c r="Y114" s="6">
        <v>0</v>
      </c>
      <c r="Z114">
        <v>0</v>
      </c>
      <c r="AA114">
        <v>0</v>
      </c>
      <c r="AB114">
        <v>0</v>
      </c>
      <c r="AC114" s="1">
        <v>43.5</v>
      </c>
      <c r="AD114" s="1">
        <v>39</v>
      </c>
      <c r="AE114" s="1" t="s">
        <v>326</v>
      </c>
      <c r="AF114" s="1">
        <v>11.8</v>
      </c>
      <c r="AG114" s="1">
        <v>7.2741578492636796</v>
      </c>
      <c r="AH114" s="1">
        <v>163</v>
      </c>
      <c r="AI114">
        <v>0.82579185520361986</v>
      </c>
      <c r="AJ114" s="1">
        <v>428</v>
      </c>
      <c r="AK114">
        <v>282.2</v>
      </c>
      <c r="AL114">
        <v>25</v>
      </c>
      <c r="AM114">
        <v>2</v>
      </c>
      <c r="AN114">
        <v>4.4000000000000004</v>
      </c>
      <c r="AO114">
        <v>2.2000000000000002</v>
      </c>
      <c r="AP114">
        <v>1.7</v>
      </c>
      <c r="AQ114">
        <v>5.28</v>
      </c>
      <c r="AR114">
        <v>174</v>
      </c>
      <c r="AS114">
        <f t="shared" si="8"/>
        <v>1.2941176470588236</v>
      </c>
      <c r="AT114">
        <v>68.5</v>
      </c>
      <c r="AU114">
        <v>4.33</v>
      </c>
      <c r="AV114">
        <v>141</v>
      </c>
      <c r="AW114" s="1">
        <v>23.679919999999999</v>
      </c>
      <c r="AX114" s="1">
        <v>30.381340000000002</v>
      </c>
      <c r="AY114" s="1">
        <v>30.116070000000001</v>
      </c>
      <c r="AZ114" s="1">
        <v>35.307899999999997</v>
      </c>
      <c r="BA114" s="1">
        <v>32.054749999999999</v>
      </c>
      <c r="BB114" s="1">
        <v>27.397950000000002</v>
      </c>
      <c r="BC114" s="1">
        <v>31.85679</v>
      </c>
      <c r="BD114" s="1">
        <v>28.856999999999999</v>
      </c>
      <c r="BE114" s="1">
        <v>29.765460000000001</v>
      </c>
      <c r="BF114" s="1">
        <v>25.168669999999999</v>
      </c>
      <c r="BG114" s="1">
        <v>26.94134</v>
      </c>
      <c r="BH114" s="1">
        <v>26.8399</v>
      </c>
      <c r="BI114" s="1">
        <v>36.220869999999998</v>
      </c>
      <c r="BJ114" s="1">
        <v>32.143909999999998</v>
      </c>
      <c r="BK114" s="1">
        <v>29.669090000000001</v>
      </c>
      <c r="BL114" s="1">
        <v>28.789079999999998</v>
      </c>
      <c r="BM114" s="1">
        <v>31.288900000000002</v>
      </c>
      <c r="BN114" s="1">
        <v>25.222840000000001</v>
      </c>
      <c r="BO114" s="1">
        <v>30.381340000000002</v>
      </c>
      <c r="BP114" s="1">
        <v>27.465209999999999</v>
      </c>
      <c r="BQ114" s="1">
        <v>26.062010000000001</v>
      </c>
      <c r="BR114" s="1">
        <v>29.166219999999999</v>
      </c>
      <c r="BS114" s="1">
        <v>24.850809999999999</v>
      </c>
      <c r="BT114" s="1">
        <v>30.11036</v>
      </c>
      <c r="BU114" s="1">
        <v>31.700369999999999</v>
      </c>
      <c r="BV114" s="1">
        <v>32.088979999999999</v>
      </c>
      <c r="BW114" s="1">
        <v>26.04785</v>
      </c>
      <c r="BX114" s="1">
        <v>28.282550000000001</v>
      </c>
      <c r="BY114" s="1">
        <v>1.3759244E-2</v>
      </c>
      <c r="CA114">
        <v>1</v>
      </c>
      <c r="CB114" s="7">
        <v>1</v>
      </c>
      <c r="CC114">
        <v>1</v>
      </c>
      <c r="CD114">
        <v>1</v>
      </c>
      <c r="CE114">
        <f t="shared" si="9"/>
        <v>4</v>
      </c>
    </row>
    <row r="115" spans="1:83">
      <c r="A115" s="1" t="s">
        <v>190</v>
      </c>
      <c r="B115" s="1">
        <v>0</v>
      </c>
      <c r="C115" s="1">
        <v>0</v>
      </c>
      <c r="D115" s="1">
        <v>0</v>
      </c>
      <c r="E115" s="1">
        <v>0</v>
      </c>
      <c r="F115" t="s">
        <v>39</v>
      </c>
      <c r="G115" s="5" t="s">
        <v>332</v>
      </c>
      <c r="H115" s="1" t="s">
        <v>39</v>
      </c>
      <c r="I115" s="1" t="s">
        <v>309</v>
      </c>
      <c r="J115" s="1">
        <v>90</v>
      </c>
      <c r="K115" s="1">
        <v>28</v>
      </c>
      <c r="L115" s="1" t="s">
        <v>155</v>
      </c>
      <c r="M115" s="1" t="s">
        <v>155</v>
      </c>
      <c r="N115" s="1">
        <v>1</v>
      </c>
      <c r="O115">
        <v>0</v>
      </c>
      <c r="P115" s="1">
        <v>3.8979915789473685</v>
      </c>
      <c r="Q115" s="1">
        <v>0.96</v>
      </c>
      <c r="R115" s="1">
        <v>0.8771929824561403</v>
      </c>
      <c r="S115" s="1">
        <v>4.6408704902029427</v>
      </c>
      <c r="T115">
        <v>24.842496763796127</v>
      </c>
      <c r="U115">
        <f t="shared" si="5"/>
        <v>6.0000000000000009</v>
      </c>
      <c r="V115">
        <v>0</v>
      </c>
      <c r="W115">
        <v>0</v>
      </c>
      <c r="X115">
        <v>0</v>
      </c>
      <c r="Y115" s="6">
        <v>0</v>
      </c>
      <c r="Z115">
        <v>0</v>
      </c>
      <c r="AA115">
        <v>0</v>
      </c>
      <c r="AB115">
        <v>0</v>
      </c>
      <c r="AC115" s="1">
        <v>36.700000000000003</v>
      </c>
      <c r="AD115" s="1">
        <v>42</v>
      </c>
      <c r="AE115" s="1" t="s">
        <v>326</v>
      </c>
      <c r="AF115" s="1">
        <v>11.1</v>
      </c>
      <c r="AG115" s="1">
        <v>7.8750612633917001</v>
      </c>
      <c r="AH115" s="1">
        <v>115</v>
      </c>
      <c r="AI115">
        <v>0.91628959276018096</v>
      </c>
      <c r="AJ115" s="1">
        <v>355</v>
      </c>
      <c r="AK115">
        <v>424.7</v>
      </c>
      <c r="AL115">
        <v>23</v>
      </c>
      <c r="AM115">
        <v>2.4</v>
      </c>
      <c r="AN115">
        <v>3.7</v>
      </c>
      <c r="AO115">
        <v>1.5</v>
      </c>
      <c r="AP115">
        <v>1.8</v>
      </c>
      <c r="AQ115">
        <v>4.8099999999999996</v>
      </c>
      <c r="AR115">
        <v>132</v>
      </c>
      <c r="AS115">
        <f t="shared" si="8"/>
        <v>0.83333333333333326</v>
      </c>
      <c r="AT115">
        <v>59.7</v>
      </c>
      <c r="AU115">
        <v>4.47</v>
      </c>
      <c r="AV115">
        <v>141</v>
      </c>
      <c r="AW115" s="1">
        <v>26.850190000000001</v>
      </c>
      <c r="AX115" s="1">
        <v>30.399280000000001</v>
      </c>
      <c r="AY115" s="1">
        <v>31.721430000000002</v>
      </c>
      <c r="AZ115" s="1">
        <v>35.775320000000001</v>
      </c>
      <c r="BA115" s="1">
        <v>32.186860000000003</v>
      </c>
      <c r="BB115" s="1">
        <v>28.765720000000002</v>
      </c>
      <c r="BC115" s="1">
        <v>33.216209999999997</v>
      </c>
      <c r="BD115" s="1">
        <v>33.668390000000002</v>
      </c>
      <c r="BE115" s="1">
        <v>29.314689999999999</v>
      </c>
      <c r="BF115" s="1">
        <v>27.660990000000002</v>
      </c>
      <c r="BG115" s="1">
        <v>27.93815</v>
      </c>
      <c r="BH115" s="1">
        <v>26.606400000000001</v>
      </c>
      <c r="BI115" s="1">
        <v>37.033520000000003</v>
      </c>
      <c r="BJ115" s="1">
        <v>33.321199999999997</v>
      </c>
      <c r="BK115" s="1">
        <v>31.606780000000001</v>
      </c>
      <c r="BL115" s="1">
        <v>30.575330000000001</v>
      </c>
      <c r="BM115" s="1">
        <v>32.89349</v>
      </c>
      <c r="BN115" s="1">
        <v>26.119340000000001</v>
      </c>
      <c r="BO115" s="1">
        <v>31.16507</v>
      </c>
      <c r="BP115" s="1">
        <v>27.67013</v>
      </c>
      <c r="BQ115" s="1">
        <v>29.434660000000001</v>
      </c>
      <c r="BR115" s="1">
        <v>30.226649999999999</v>
      </c>
      <c r="BS115" s="1">
        <v>28.994260000000001</v>
      </c>
      <c r="BT115" s="1">
        <v>30.954070000000002</v>
      </c>
      <c r="BU115" s="1">
        <v>32.024560000000001</v>
      </c>
      <c r="BV115" s="1">
        <v>32.899929999999998</v>
      </c>
      <c r="BW115" s="1">
        <v>29.354890000000001</v>
      </c>
      <c r="BX115" s="1">
        <v>24.376300000000001</v>
      </c>
      <c r="BY115" s="1">
        <v>6.3630680000000004E-3</v>
      </c>
      <c r="CA115">
        <v>1</v>
      </c>
      <c r="CB115" s="7">
        <v>1</v>
      </c>
      <c r="CC115">
        <v>1</v>
      </c>
      <c r="CD115">
        <v>1</v>
      </c>
      <c r="CE115">
        <f t="shared" si="9"/>
        <v>4</v>
      </c>
    </row>
    <row r="116" spans="1:83">
      <c r="A116" s="1" t="s">
        <v>187</v>
      </c>
      <c r="B116" s="1">
        <v>0</v>
      </c>
      <c r="C116" s="1">
        <v>0</v>
      </c>
      <c r="D116" s="1">
        <v>0</v>
      </c>
      <c r="E116" s="1">
        <v>0</v>
      </c>
      <c r="F116" t="s">
        <v>42</v>
      </c>
      <c r="G116" s="5" t="s">
        <v>332</v>
      </c>
      <c r="H116" s="1" t="s">
        <v>39</v>
      </c>
      <c r="I116" s="1" t="s">
        <v>309</v>
      </c>
      <c r="J116" s="1">
        <v>90</v>
      </c>
      <c r="K116" s="1">
        <v>28</v>
      </c>
      <c r="L116" s="1" t="s">
        <v>155</v>
      </c>
      <c r="M116" s="1" t="s">
        <v>155</v>
      </c>
      <c r="N116" s="1">
        <v>1</v>
      </c>
      <c r="O116">
        <v>0</v>
      </c>
      <c r="P116" s="1">
        <v>3.9021578947368423</v>
      </c>
      <c r="Q116" s="1">
        <v>1</v>
      </c>
      <c r="R116" s="1">
        <v>1.0526315789473684</v>
      </c>
      <c r="S116" s="1">
        <v>1.170434065243068</v>
      </c>
      <c r="T116">
        <v>25.389274643006956</v>
      </c>
      <c r="U116">
        <f t="shared" si="5"/>
        <v>6</v>
      </c>
      <c r="V116">
        <v>0</v>
      </c>
      <c r="W116">
        <v>0</v>
      </c>
      <c r="X116">
        <v>0</v>
      </c>
      <c r="Y116" s="6">
        <v>0</v>
      </c>
      <c r="Z116">
        <v>0</v>
      </c>
      <c r="AA116">
        <v>0</v>
      </c>
      <c r="AB116">
        <v>0</v>
      </c>
      <c r="AC116" s="1">
        <v>38.6</v>
      </c>
      <c r="AD116" s="1">
        <v>41</v>
      </c>
      <c r="AE116" s="1" t="s">
        <v>326</v>
      </c>
      <c r="AF116" s="1">
        <v>11.5</v>
      </c>
      <c r="AG116" s="1">
        <v>6.8959747323590648</v>
      </c>
      <c r="AH116" s="1">
        <v>123</v>
      </c>
      <c r="AI116">
        <v>0.56561085972850678</v>
      </c>
      <c r="AJ116" s="1">
        <v>183</v>
      </c>
      <c r="AK116">
        <v>383.1</v>
      </c>
      <c r="AL116">
        <v>26.2</v>
      </c>
      <c r="AM116">
        <v>2.5</v>
      </c>
      <c r="AN116">
        <v>4.3</v>
      </c>
      <c r="AO116">
        <v>1.8</v>
      </c>
      <c r="AP116">
        <v>1.9</v>
      </c>
      <c r="AQ116">
        <v>4.58</v>
      </c>
      <c r="AR116">
        <v>174</v>
      </c>
      <c r="AS116">
        <f t="shared" si="8"/>
        <v>0.94736842105263164</v>
      </c>
      <c r="AT116">
        <v>64.8</v>
      </c>
      <c r="AU116">
        <v>3.64</v>
      </c>
      <c r="AV116">
        <v>141</v>
      </c>
      <c r="AW116" s="1">
        <v>26.25263</v>
      </c>
      <c r="AX116" s="1">
        <v>30.613689999999998</v>
      </c>
      <c r="AY116" s="1">
        <v>32.101239999999997</v>
      </c>
      <c r="AZ116" s="1">
        <v>36.422310000000003</v>
      </c>
      <c r="BA116" s="1">
        <v>32.571069999999999</v>
      </c>
      <c r="BB116" s="1">
        <v>29.26219</v>
      </c>
      <c r="BC116" s="1">
        <v>33.395350000000001</v>
      </c>
      <c r="BD116" s="1">
        <v>35.77252</v>
      </c>
      <c r="BE116" s="1">
        <v>30.410139999999998</v>
      </c>
      <c r="BF116" s="1">
        <v>29.73536</v>
      </c>
      <c r="BG116" s="1">
        <v>28.779440000000001</v>
      </c>
      <c r="BH116" s="1">
        <v>28.213450000000002</v>
      </c>
      <c r="BI116" s="1">
        <v>37.154170000000001</v>
      </c>
      <c r="BJ116" s="1">
        <v>33.258839999999999</v>
      </c>
      <c r="BK116" s="1">
        <v>32.093110000000003</v>
      </c>
      <c r="BL116" s="1">
        <v>30.79025</v>
      </c>
      <c r="BM116" s="1">
        <v>32.784739999999999</v>
      </c>
      <c r="BN116" s="1">
        <v>27.90006</v>
      </c>
      <c r="BO116" s="1">
        <v>31.467379999999999</v>
      </c>
      <c r="BP116" s="1">
        <v>27.62059</v>
      </c>
      <c r="BQ116" s="1">
        <v>30.393969999999999</v>
      </c>
      <c r="BR116" s="1">
        <v>30.970420000000001</v>
      </c>
      <c r="BS116" s="1">
        <v>29.623419999999999</v>
      </c>
      <c r="BT116" s="1">
        <v>31.470680000000002</v>
      </c>
      <c r="BU116" s="1">
        <v>33.036540000000002</v>
      </c>
      <c r="BV116" s="1">
        <v>33.265700000000002</v>
      </c>
      <c r="BW116" s="1">
        <v>29.813980000000001</v>
      </c>
      <c r="BX116" s="1">
        <v>28.447939999999999</v>
      </c>
      <c r="BY116" s="1">
        <v>2.9176530000000001E-3</v>
      </c>
      <c r="CA116">
        <v>1</v>
      </c>
      <c r="CB116" s="7">
        <v>1</v>
      </c>
      <c r="CC116">
        <v>1</v>
      </c>
      <c r="CD116">
        <v>1</v>
      </c>
      <c r="CE116">
        <f t="shared" si="9"/>
        <v>4</v>
      </c>
    </row>
    <row r="117" spans="1:83">
      <c r="A117" s="1" t="s">
        <v>204</v>
      </c>
      <c r="B117" s="1">
        <v>0</v>
      </c>
      <c r="C117" s="1">
        <v>0</v>
      </c>
      <c r="D117" s="1">
        <v>0</v>
      </c>
      <c r="E117" s="1">
        <v>0</v>
      </c>
      <c r="F117" t="s">
        <v>39</v>
      </c>
      <c r="G117" s="5" t="s">
        <v>332</v>
      </c>
      <c r="H117" s="1" t="s">
        <v>39</v>
      </c>
      <c r="I117" s="1" t="s">
        <v>309</v>
      </c>
      <c r="J117" s="1">
        <v>90</v>
      </c>
      <c r="K117" s="1">
        <v>28</v>
      </c>
      <c r="L117" s="1" t="s">
        <v>155</v>
      </c>
      <c r="M117" s="1" t="s">
        <v>155</v>
      </c>
      <c r="N117" s="1">
        <v>0</v>
      </c>
      <c r="O117">
        <v>0</v>
      </c>
      <c r="P117" s="1">
        <v>3.9118889473684209</v>
      </c>
      <c r="Q117" s="1">
        <v>0.91</v>
      </c>
      <c r="R117" s="1">
        <v>0.52631578947368418</v>
      </c>
      <c r="S117" s="1">
        <v>2.2283011470201162</v>
      </c>
      <c r="T117">
        <v>27.412181792234467</v>
      </c>
      <c r="U117">
        <f t="shared" si="5"/>
        <v>6.0000000000000027</v>
      </c>
      <c r="V117">
        <v>0</v>
      </c>
      <c r="W117">
        <v>0</v>
      </c>
      <c r="X117">
        <v>0</v>
      </c>
      <c r="Y117" s="6">
        <v>0</v>
      </c>
      <c r="Z117">
        <v>0</v>
      </c>
      <c r="AA117">
        <v>0</v>
      </c>
      <c r="AB117">
        <v>0</v>
      </c>
      <c r="AC117" s="1">
        <v>45.5</v>
      </c>
      <c r="AD117" s="1">
        <v>44</v>
      </c>
      <c r="AE117" s="1" t="s">
        <v>326</v>
      </c>
      <c r="AF117" s="1">
        <v>10.4</v>
      </c>
      <c r="AG117" s="1">
        <v>8.8228216453031045</v>
      </c>
      <c r="AH117" s="1">
        <v>39</v>
      </c>
      <c r="AI117">
        <v>0.92760180995475106</v>
      </c>
      <c r="AJ117" s="1">
        <v>63</v>
      </c>
      <c r="AK117">
        <v>289.10000000000002</v>
      </c>
      <c r="AL117">
        <v>28.6</v>
      </c>
      <c r="AM117">
        <v>2.7</v>
      </c>
      <c r="AN117">
        <v>4.9000000000000004</v>
      </c>
      <c r="AO117">
        <v>2.9</v>
      </c>
      <c r="AP117">
        <v>1.6</v>
      </c>
      <c r="AQ117">
        <v>5.41</v>
      </c>
      <c r="AR117">
        <v>94</v>
      </c>
      <c r="AS117">
        <f t="shared" si="8"/>
        <v>1.8124999999999998</v>
      </c>
      <c r="AT117">
        <v>74.099999999999994</v>
      </c>
      <c r="AU117">
        <v>3.78</v>
      </c>
      <c r="AV117">
        <v>142</v>
      </c>
      <c r="AW117" s="1">
        <v>21.91123</v>
      </c>
      <c r="AX117" s="1">
        <v>31.072849999999999</v>
      </c>
      <c r="AY117" s="1">
        <v>29.695830000000001</v>
      </c>
      <c r="AZ117" s="1">
        <v>34.682009999999998</v>
      </c>
      <c r="BA117" s="1">
        <v>31.366350000000001</v>
      </c>
      <c r="BB117" s="1">
        <v>27.060230000000001</v>
      </c>
      <c r="BC117" s="1">
        <v>31.549859999999999</v>
      </c>
      <c r="BD117" s="1">
        <v>32.787860000000002</v>
      </c>
      <c r="BE117" s="1">
        <v>29.192489999999999</v>
      </c>
      <c r="BF117" s="1">
        <v>26.111820000000002</v>
      </c>
      <c r="BG117" s="1">
        <v>27.82469</v>
      </c>
      <c r="BH117" s="1">
        <v>25.243289999999998</v>
      </c>
      <c r="BI117" s="1">
        <v>35.66628</v>
      </c>
      <c r="BJ117" s="1">
        <v>31.818899999999999</v>
      </c>
      <c r="BK117" s="1">
        <v>30.00731</v>
      </c>
      <c r="BL117" s="1">
        <v>27.389690000000002</v>
      </c>
      <c r="BM117" s="1">
        <v>30.801010000000002</v>
      </c>
      <c r="BN117" s="1">
        <v>25.050339999999998</v>
      </c>
      <c r="BO117" s="1">
        <v>29.152940000000001</v>
      </c>
      <c r="BP117" s="1">
        <v>25.776879999999998</v>
      </c>
      <c r="BQ117" s="1">
        <v>28.278220000000001</v>
      </c>
      <c r="BR117" s="1">
        <v>28.251149999999999</v>
      </c>
      <c r="BS117" s="1">
        <v>27.98799</v>
      </c>
      <c r="BT117" s="1">
        <v>29.708960000000001</v>
      </c>
      <c r="BU117" s="1">
        <v>31.215990000000001</v>
      </c>
      <c r="BV117" s="1">
        <v>31.03905</v>
      </c>
      <c r="BW117" s="1">
        <v>26.293569999999999</v>
      </c>
      <c r="BX117" s="1">
        <v>24.887160000000002</v>
      </c>
      <c r="BY117" s="1">
        <v>3.254042E-3</v>
      </c>
      <c r="CA117">
        <v>1</v>
      </c>
      <c r="CB117" s="7">
        <v>1</v>
      </c>
      <c r="CC117">
        <v>1</v>
      </c>
      <c r="CD117">
        <v>1</v>
      </c>
      <c r="CE117">
        <f t="shared" si="9"/>
        <v>4</v>
      </c>
    </row>
    <row r="118" spans="1:83">
      <c r="A118" s="1" t="s">
        <v>171</v>
      </c>
      <c r="B118" s="1">
        <v>0</v>
      </c>
      <c r="C118" s="1">
        <v>0</v>
      </c>
      <c r="D118" s="1">
        <v>0</v>
      </c>
      <c r="E118" s="1">
        <v>0</v>
      </c>
      <c r="F118" t="s">
        <v>39</v>
      </c>
      <c r="G118" s="5" t="s">
        <v>332</v>
      </c>
      <c r="H118" s="1" t="s">
        <v>39</v>
      </c>
      <c r="I118" s="1" t="s">
        <v>309</v>
      </c>
      <c r="J118" s="1">
        <v>90</v>
      </c>
      <c r="K118" s="1">
        <v>28</v>
      </c>
      <c r="L118" s="1" t="s">
        <v>155</v>
      </c>
      <c r="M118" s="1" t="s">
        <v>155</v>
      </c>
      <c r="N118" s="1">
        <v>0</v>
      </c>
      <c r="O118">
        <v>0</v>
      </c>
      <c r="P118" s="1">
        <v>3.9157043859649119</v>
      </c>
      <c r="Q118" s="1">
        <v>0.95</v>
      </c>
      <c r="R118" s="1">
        <v>0.58479532163742687</v>
      </c>
      <c r="S118" s="1">
        <v>3.5641590379712027</v>
      </c>
      <c r="T118">
        <v>27.73991298110208</v>
      </c>
      <c r="U118">
        <f t="shared" si="5"/>
        <v>6.0000000000000009</v>
      </c>
      <c r="V118">
        <v>0</v>
      </c>
      <c r="W118">
        <v>0</v>
      </c>
      <c r="X118">
        <v>0</v>
      </c>
      <c r="Y118" s="6">
        <v>0</v>
      </c>
      <c r="Z118">
        <v>0</v>
      </c>
      <c r="AA118">
        <v>0</v>
      </c>
      <c r="AB118">
        <v>0</v>
      </c>
      <c r="AC118" s="1">
        <v>42.7</v>
      </c>
      <c r="AD118" s="1">
        <v>43</v>
      </c>
      <c r="AE118" s="1" t="s">
        <v>326</v>
      </c>
      <c r="AF118" s="1">
        <v>10.9</v>
      </c>
      <c r="AG118" s="1">
        <v>8.1931245983544621</v>
      </c>
      <c r="AH118" s="1">
        <v>39</v>
      </c>
      <c r="AI118">
        <v>0.97285067873303166</v>
      </c>
      <c r="AJ118" s="1">
        <v>54</v>
      </c>
      <c r="AK118">
        <v>465.5</v>
      </c>
      <c r="AL118">
        <v>33</v>
      </c>
      <c r="AM118">
        <v>0</v>
      </c>
      <c r="AN118">
        <v>5.5</v>
      </c>
      <c r="AO118">
        <v>2.7</v>
      </c>
      <c r="AP118">
        <v>1.8</v>
      </c>
      <c r="AQ118">
        <v>4.76</v>
      </c>
      <c r="AR118">
        <v>227</v>
      </c>
      <c r="AS118">
        <f t="shared" si="8"/>
        <v>1.5</v>
      </c>
      <c r="AT118">
        <v>75.7</v>
      </c>
      <c r="AU118">
        <v>4.58</v>
      </c>
      <c r="AV118">
        <v>141</v>
      </c>
      <c r="AW118" s="1">
        <v>22.710049999999999</v>
      </c>
      <c r="AX118" s="1">
        <v>31.089359999999999</v>
      </c>
      <c r="AY118" s="1">
        <v>30.456990000000001</v>
      </c>
      <c r="AZ118" s="1">
        <v>35.724890000000002</v>
      </c>
      <c r="BA118" s="1">
        <v>32.092350000000003</v>
      </c>
      <c r="BB118" s="1">
        <v>28.20532</v>
      </c>
      <c r="BC118" s="1">
        <v>32.41377</v>
      </c>
      <c r="BD118" s="1">
        <v>33.87473</v>
      </c>
      <c r="BE118" s="1">
        <v>29.963609999999999</v>
      </c>
      <c r="BF118" s="1">
        <v>26.44229</v>
      </c>
      <c r="BG118" s="1">
        <v>28.93289</v>
      </c>
      <c r="BH118" s="1">
        <v>25.7364</v>
      </c>
      <c r="BI118" s="1">
        <v>36.093649999999997</v>
      </c>
      <c r="BJ118" s="1">
        <v>32.547040000000003</v>
      </c>
      <c r="BK118" s="1">
        <v>30.296250000000001</v>
      </c>
      <c r="BL118" s="1">
        <v>29.341380000000001</v>
      </c>
      <c r="BM118" s="1">
        <v>31.645600000000002</v>
      </c>
      <c r="BN118" s="1">
        <v>25.767469999999999</v>
      </c>
      <c r="BO118" s="1">
        <v>30.65344</v>
      </c>
      <c r="BP118" s="1">
        <v>27.940159999999999</v>
      </c>
      <c r="BQ118" s="1">
        <v>27.860769999999999</v>
      </c>
      <c r="BR118" s="1">
        <v>29.921959999999999</v>
      </c>
      <c r="BS118" s="1">
        <v>25.98105</v>
      </c>
      <c r="BT118" s="1">
        <v>29.81251</v>
      </c>
      <c r="BU118" s="1">
        <v>31.662420000000001</v>
      </c>
      <c r="BV118" s="1">
        <v>30.369420000000002</v>
      </c>
      <c r="BW118" s="1">
        <v>25.70195</v>
      </c>
      <c r="BX118" s="1">
        <v>25.669419999999999</v>
      </c>
      <c r="BY118" s="1">
        <v>1.6830250000000001E-3</v>
      </c>
      <c r="CA118">
        <v>1</v>
      </c>
      <c r="CB118" s="7">
        <v>1</v>
      </c>
      <c r="CC118">
        <v>1</v>
      </c>
      <c r="CD118">
        <v>1</v>
      </c>
      <c r="CE118">
        <f t="shared" si="9"/>
        <v>4</v>
      </c>
    </row>
    <row r="119" spans="1:83">
      <c r="A119" s="1" t="s">
        <v>200</v>
      </c>
      <c r="B119" s="1">
        <v>0</v>
      </c>
      <c r="C119" s="1">
        <v>0</v>
      </c>
      <c r="D119" s="1">
        <v>0</v>
      </c>
      <c r="E119" s="1">
        <v>0</v>
      </c>
      <c r="F119" t="s">
        <v>39</v>
      </c>
      <c r="G119" s="5" t="s">
        <v>332</v>
      </c>
      <c r="H119" s="1" t="s">
        <v>39</v>
      </c>
      <c r="I119" s="1" t="s">
        <v>309</v>
      </c>
      <c r="J119" s="1">
        <v>90</v>
      </c>
      <c r="K119" s="1">
        <v>28</v>
      </c>
      <c r="L119" s="1" t="s">
        <v>155</v>
      </c>
      <c r="M119" s="1" t="s">
        <v>155</v>
      </c>
      <c r="N119" s="1">
        <v>0</v>
      </c>
      <c r="O119">
        <v>0</v>
      </c>
      <c r="P119" s="1">
        <v>3.9192598245614039</v>
      </c>
      <c r="Q119" s="1">
        <v>1.1299999999999999</v>
      </c>
      <c r="R119" s="1">
        <v>0.64327485380116955</v>
      </c>
      <c r="S119" s="1">
        <v>2.4225277366031408</v>
      </c>
      <c r="T119">
        <v>26.074504880579958</v>
      </c>
      <c r="U119">
        <f t="shared" si="5"/>
        <v>6.0000000000000009</v>
      </c>
      <c r="V119">
        <v>0</v>
      </c>
      <c r="W119">
        <v>0</v>
      </c>
      <c r="X119">
        <v>0</v>
      </c>
      <c r="Y119" s="6">
        <v>0</v>
      </c>
      <c r="Z119">
        <v>0</v>
      </c>
      <c r="AA119">
        <v>0</v>
      </c>
      <c r="AB119">
        <v>0</v>
      </c>
      <c r="AC119" s="1">
        <v>32.299999999999997</v>
      </c>
      <c r="AD119" s="1">
        <v>38</v>
      </c>
      <c r="AE119" s="1" t="s">
        <v>327</v>
      </c>
      <c r="AF119" s="1">
        <v>13.1</v>
      </c>
      <c r="AG119" s="1">
        <v>8.1986570869544231</v>
      </c>
      <c r="AH119" s="1">
        <v>540</v>
      </c>
      <c r="AI119">
        <v>0.67873303167420806</v>
      </c>
      <c r="AJ119" s="1">
        <v>690</v>
      </c>
      <c r="AK119">
        <v>427.2</v>
      </c>
      <c r="AL119">
        <v>38</v>
      </c>
      <c r="AM119">
        <v>5.7</v>
      </c>
      <c r="AN119">
        <v>5.8</v>
      </c>
      <c r="AO119">
        <v>2.5</v>
      </c>
      <c r="AP119">
        <v>2.2999999999999998</v>
      </c>
      <c r="AQ119">
        <v>3.81</v>
      </c>
      <c r="AR119">
        <v>130</v>
      </c>
      <c r="AS119">
        <f t="shared" si="8"/>
        <v>1.0869565217391306</v>
      </c>
      <c r="AT119">
        <v>70.3</v>
      </c>
      <c r="AU119">
        <v>4.2300000000000004</v>
      </c>
      <c r="AV119">
        <v>140</v>
      </c>
      <c r="AW119" s="1">
        <v>23.434270000000001</v>
      </c>
      <c r="AX119" s="1">
        <v>28.771239999999999</v>
      </c>
      <c r="AY119" s="1">
        <v>28.918240000000001</v>
      </c>
      <c r="AZ119" s="1">
        <v>34.074150000000003</v>
      </c>
      <c r="BA119" s="1">
        <v>31.039960000000001</v>
      </c>
      <c r="BB119" s="1">
        <v>26.75226</v>
      </c>
      <c r="BC119" s="1">
        <v>30.758279999999999</v>
      </c>
      <c r="BD119" s="1">
        <v>33.05095</v>
      </c>
      <c r="BE119" s="1">
        <v>27.699619999999999</v>
      </c>
      <c r="BF119" s="1">
        <v>25.597020000000001</v>
      </c>
      <c r="BG119" s="1">
        <v>26.449950000000001</v>
      </c>
      <c r="BH119" s="1">
        <v>25.27544</v>
      </c>
      <c r="BI119" s="1">
        <v>35.497950000000003</v>
      </c>
      <c r="BJ119" s="1">
        <v>31.95975</v>
      </c>
      <c r="BK119" s="1">
        <v>28.30678</v>
      </c>
      <c r="BL119" s="1">
        <v>24.362919999999999</v>
      </c>
      <c r="BM119" s="1">
        <v>29.437360000000002</v>
      </c>
      <c r="BN119" s="1">
        <v>23.081099999999999</v>
      </c>
      <c r="BO119" s="1">
        <v>30.655570000000001</v>
      </c>
      <c r="BP119" s="1">
        <v>25.832509999999999</v>
      </c>
      <c r="BQ119" s="1">
        <v>25.947019999999998</v>
      </c>
      <c r="BR119" s="1">
        <v>28.114660000000001</v>
      </c>
      <c r="BS119" s="1">
        <v>25.832319999999999</v>
      </c>
      <c r="BT119" s="1">
        <v>27.946929999999998</v>
      </c>
      <c r="BU119" s="1">
        <v>29.085370000000001</v>
      </c>
      <c r="BV119" s="1">
        <v>31.2544</v>
      </c>
      <c r="BW119" s="1">
        <v>27.776119999999999</v>
      </c>
      <c r="BX119" s="1">
        <v>27.46902</v>
      </c>
      <c r="BY119" s="1">
        <v>7.6254537999999997E-2</v>
      </c>
      <c r="CA119">
        <v>1</v>
      </c>
      <c r="CB119" s="7">
        <v>1</v>
      </c>
      <c r="CC119">
        <v>1</v>
      </c>
      <c r="CD119">
        <v>1</v>
      </c>
      <c r="CE119">
        <f t="shared" si="9"/>
        <v>4</v>
      </c>
    </row>
    <row r="120" spans="1:83">
      <c r="A120" s="1" t="s">
        <v>147</v>
      </c>
      <c r="B120" s="1">
        <v>0</v>
      </c>
      <c r="C120" s="1">
        <v>0</v>
      </c>
      <c r="D120" s="1">
        <v>0</v>
      </c>
      <c r="E120" s="1">
        <v>0</v>
      </c>
      <c r="F120" t="s">
        <v>39</v>
      </c>
      <c r="G120" s="5" t="s">
        <v>331</v>
      </c>
      <c r="H120" s="1" t="s">
        <v>39</v>
      </c>
      <c r="I120" s="1" t="s">
        <v>309</v>
      </c>
      <c r="J120" s="1">
        <v>90</v>
      </c>
      <c r="K120" s="1">
        <v>28</v>
      </c>
      <c r="L120" s="1" t="s">
        <v>317</v>
      </c>
      <c r="M120" s="1" t="s">
        <v>120</v>
      </c>
      <c r="N120" s="1">
        <v>1</v>
      </c>
      <c r="O120">
        <v>0</v>
      </c>
      <c r="P120" s="1">
        <v>3.9339524561403505</v>
      </c>
      <c r="Q120" s="1">
        <v>1.17</v>
      </c>
      <c r="R120" s="1">
        <v>4.3274853801169586</v>
      </c>
      <c r="S120" s="1">
        <v>9.0091540230483176</v>
      </c>
      <c r="T120">
        <v>20.619722103672853</v>
      </c>
      <c r="U120">
        <f t="shared" si="5"/>
        <v>6.0000000000000009</v>
      </c>
      <c r="V120">
        <v>0</v>
      </c>
      <c r="W120">
        <v>0</v>
      </c>
      <c r="X120">
        <v>0</v>
      </c>
      <c r="Y120" s="6">
        <v>0</v>
      </c>
      <c r="Z120">
        <v>0</v>
      </c>
      <c r="AA120">
        <v>0</v>
      </c>
      <c r="AB120">
        <v>0</v>
      </c>
      <c r="AC120" s="1">
        <v>33.1</v>
      </c>
      <c r="AD120" s="1">
        <v>37</v>
      </c>
      <c r="AE120" s="1" t="s">
        <v>326</v>
      </c>
      <c r="AF120" s="1">
        <v>13.5</v>
      </c>
      <c r="AG120" s="1">
        <v>3.7267272090265724</v>
      </c>
      <c r="AH120" s="1">
        <v>98</v>
      </c>
      <c r="AI120">
        <v>0.61085972850678727</v>
      </c>
      <c r="AJ120" s="1">
        <v>216</v>
      </c>
      <c r="AK120">
        <v>753.4</v>
      </c>
      <c r="AL120">
        <v>30.2</v>
      </c>
      <c r="AM120">
        <v>6.6</v>
      </c>
      <c r="AN120">
        <v>2.6</v>
      </c>
      <c r="AO120">
        <v>0.9</v>
      </c>
      <c r="AP120">
        <v>1.4</v>
      </c>
      <c r="AQ120">
        <v>4.24</v>
      </c>
      <c r="AR120">
        <v>95</v>
      </c>
      <c r="AS120">
        <f t="shared" si="8"/>
        <v>0.6428571428571429</v>
      </c>
      <c r="AT120">
        <v>63.3</v>
      </c>
      <c r="AU120">
        <v>4.3499999999999996</v>
      </c>
      <c r="AV120">
        <v>141</v>
      </c>
      <c r="AW120" s="1">
        <v>26.885179999999998</v>
      </c>
      <c r="AX120" s="1">
        <v>28.928100000000001</v>
      </c>
      <c r="AY120" s="1">
        <v>31.025320000000001</v>
      </c>
      <c r="AZ120" s="1">
        <v>34.315809999999999</v>
      </c>
      <c r="BA120" s="1">
        <v>32.083440000000003</v>
      </c>
      <c r="BB120" s="1">
        <v>27.132909999999999</v>
      </c>
      <c r="BC120" s="1">
        <v>31.570820000000001</v>
      </c>
      <c r="BD120" s="1">
        <v>27.350429999999999</v>
      </c>
      <c r="BE120" s="1">
        <v>28.833850000000002</v>
      </c>
      <c r="BF120" s="1">
        <v>24.815239999999999</v>
      </c>
      <c r="BG120" s="1">
        <v>24.12865</v>
      </c>
      <c r="BH120" s="1">
        <v>23.872669999999999</v>
      </c>
      <c r="BI120" s="1">
        <v>36.575420000000001</v>
      </c>
      <c r="BJ120" s="1">
        <v>32.717039999999997</v>
      </c>
      <c r="BK120" s="1">
        <v>30.52197</v>
      </c>
      <c r="BL120" s="1">
        <v>27.07357</v>
      </c>
      <c r="BM120" s="1">
        <v>32.029400000000003</v>
      </c>
      <c r="BN120" s="1">
        <v>22.329540000000001</v>
      </c>
      <c r="BO120" s="1">
        <v>30.675899999999999</v>
      </c>
      <c r="BP120" s="1">
        <v>26.431190000000001</v>
      </c>
      <c r="BQ120" s="1">
        <v>28.32225</v>
      </c>
      <c r="BR120" s="1">
        <v>29.864820000000002</v>
      </c>
      <c r="BS120" s="1">
        <v>27.447030000000002</v>
      </c>
      <c r="BT120" s="1">
        <v>30.220320000000001</v>
      </c>
      <c r="BU120" s="1">
        <v>30.185420000000001</v>
      </c>
      <c r="BV120" s="1">
        <v>32.555540000000001</v>
      </c>
      <c r="BW120" s="1">
        <v>28.649660000000001</v>
      </c>
      <c r="BX120" s="1">
        <v>27.60999</v>
      </c>
      <c r="BY120" s="1">
        <v>0.15278367800000001</v>
      </c>
      <c r="CA120">
        <v>1</v>
      </c>
      <c r="CB120" s="7">
        <v>1</v>
      </c>
      <c r="CC120">
        <v>1</v>
      </c>
      <c r="CD120">
        <v>1</v>
      </c>
      <c r="CE120">
        <f t="shared" si="9"/>
        <v>4</v>
      </c>
    </row>
    <row r="121" spans="1:83">
      <c r="A121" s="1" t="s">
        <v>188</v>
      </c>
      <c r="B121" s="1">
        <v>0</v>
      </c>
      <c r="C121" s="1">
        <v>0</v>
      </c>
      <c r="D121" s="1">
        <v>0</v>
      </c>
      <c r="E121" s="1">
        <v>0</v>
      </c>
      <c r="F121" t="s">
        <v>39</v>
      </c>
      <c r="G121" s="5" t="s">
        <v>332</v>
      </c>
      <c r="H121" s="1" t="s">
        <v>39</v>
      </c>
      <c r="I121" s="1" t="s">
        <v>309</v>
      </c>
      <c r="J121" s="1">
        <v>90</v>
      </c>
      <c r="K121" s="1">
        <v>28</v>
      </c>
      <c r="L121" s="1" t="s">
        <v>155</v>
      </c>
      <c r="M121" s="1" t="s">
        <v>155</v>
      </c>
      <c r="N121" s="1">
        <v>0</v>
      </c>
      <c r="O121">
        <v>0</v>
      </c>
      <c r="P121" s="1">
        <v>3.9389870175438593</v>
      </c>
      <c r="Q121" s="1">
        <v>0.98</v>
      </c>
      <c r="R121" s="1">
        <v>0.93567251461988299</v>
      </c>
      <c r="S121" s="1">
        <v>2.861394814310422</v>
      </c>
      <c r="T121">
        <v>29.076612456746986</v>
      </c>
      <c r="U121">
        <f t="shared" si="5"/>
        <v>6</v>
      </c>
      <c r="V121">
        <v>0</v>
      </c>
      <c r="W121">
        <v>0</v>
      </c>
      <c r="X121">
        <v>0</v>
      </c>
      <c r="Y121" s="6">
        <v>0</v>
      </c>
      <c r="Z121">
        <v>0</v>
      </c>
      <c r="AA121">
        <v>0</v>
      </c>
      <c r="AB121">
        <v>0</v>
      </c>
      <c r="AC121" s="1">
        <v>36.5</v>
      </c>
      <c r="AD121" s="1">
        <v>43</v>
      </c>
      <c r="AE121" s="1" t="s">
        <v>326</v>
      </c>
      <c r="AF121" s="1">
        <v>11.2</v>
      </c>
      <c r="AG121" s="1">
        <v>7.6776069527204935</v>
      </c>
      <c r="AH121" s="1">
        <v>26</v>
      </c>
      <c r="AI121">
        <v>0.72398190045248867</v>
      </c>
      <c r="AJ121" s="1">
        <v>32</v>
      </c>
      <c r="AK121">
        <v>189.1</v>
      </c>
      <c r="AL121">
        <v>25</v>
      </c>
      <c r="AM121">
        <v>1.4</v>
      </c>
      <c r="AN121">
        <v>6.8</v>
      </c>
      <c r="AO121">
        <v>5</v>
      </c>
      <c r="AP121">
        <v>1.5</v>
      </c>
      <c r="AQ121">
        <v>4.47</v>
      </c>
      <c r="AR121">
        <v>165</v>
      </c>
      <c r="AS121">
        <f t="shared" si="8"/>
        <v>3.3333333333333335</v>
      </c>
      <c r="AT121">
        <v>61.5</v>
      </c>
      <c r="AU121">
        <v>4.08</v>
      </c>
      <c r="AV121">
        <v>139</v>
      </c>
      <c r="AW121" s="1">
        <v>24.8918</v>
      </c>
      <c r="AX121" s="1">
        <v>29.994420000000002</v>
      </c>
      <c r="AY121" s="1">
        <v>31.545960000000001</v>
      </c>
      <c r="AZ121" s="1">
        <v>36.283180000000002</v>
      </c>
      <c r="BA121" s="1">
        <v>32.21069</v>
      </c>
      <c r="BB121" s="1">
        <v>29.430199999999999</v>
      </c>
      <c r="BC121" s="1">
        <v>33.158819999999999</v>
      </c>
      <c r="BD121" s="1">
        <v>34.850290000000001</v>
      </c>
      <c r="BE121" s="1">
        <v>30.657019999999999</v>
      </c>
      <c r="BF121" s="1">
        <v>28.096170000000001</v>
      </c>
      <c r="BG121" s="1">
        <v>29.92408</v>
      </c>
      <c r="BH121" s="1">
        <v>27.740729999999999</v>
      </c>
      <c r="BI121" s="1">
        <v>36.852829999999997</v>
      </c>
      <c r="BJ121" s="1">
        <v>33.361109999999996</v>
      </c>
      <c r="BK121" s="1">
        <v>31.789390000000001</v>
      </c>
      <c r="BL121" s="1">
        <v>30.711449999999999</v>
      </c>
      <c r="BM121" s="1">
        <v>33.26332</v>
      </c>
      <c r="BN121" s="1">
        <v>25.854859999999999</v>
      </c>
      <c r="BO121" s="1">
        <v>31.48443</v>
      </c>
      <c r="BP121" s="1">
        <v>27.401289999999999</v>
      </c>
      <c r="BQ121" s="1">
        <v>30.118179999999999</v>
      </c>
      <c r="BR121" s="1">
        <v>30.086390000000002</v>
      </c>
      <c r="BS121" s="1">
        <v>29.151900000000001</v>
      </c>
      <c r="BT121" s="1">
        <v>31.001760000000001</v>
      </c>
      <c r="BU121" s="1">
        <v>32.777329999999999</v>
      </c>
      <c r="BV121" s="1">
        <v>32.630920000000003</v>
      </c>
      <c r="BW121" s="1">
        <v>29.03473</v>
      </c>
      <c r="BX121" s="1">
        <v>27.367450000000002</v>
      </c>
      <c r="BY121" s="1">
        <v>2.9895260000000002E-3</v>
      </c>
      <c r="CA121">
        <v>1</v>
      </c>
      <c r="CB121" s="7">
        <v>1</v>
      </c>
      <c r="CC121">
        <v>1</v>
      </c>
      <c r="CD121">
        <v>1</v>
      </c>
      <c r="CE121">
        <f t="shared" si="9"/>
        <v>4</v>
      </c>
    </row>
    <row r="122" spans="1:83">
      <c r="A122" s="1" t="s">
        <v>143</v>
      </c>
      <c r="B122" s="1">
        <v>0</v>
      </c>
      <c r="C122" s="1">
        <v>0</v>
      </c>
      <c r="D122" s="1">
        <v>0</v>
      </c>
      <c r="E122" s="1">
        <v>0</v>
      </c>
      <c r="F122" t="s">
        <v>39</v>
      </c>
      <c r="G122" s="5" t="s">
        <v>333</v>
      </c>
      <c r="H122" s="1" t="s">
        <v>39</v>
      </c>
      <c r="I122" s="1" t="s">
        <v>310</v>
      </c>
      <c r="J122" s="1">
        <v>90</v>
      </c>
      <c r="K122" s="1">
        <v>28</v>
      </c>
      <c r="L122" s="1" t="s">
        <v>317</v>
      </c>
      <c r="M122" s="1" t="s">
        <v>120</v>
      </c>
      <c r="N122" s="1">
        <v>0</v>
      </c>
      <c r="O122">
        <v>0</v>
      </c>
      <c r="P122" s="1">
        <v>3.9537535087719298</v>
      </c>
      <c r="Q122" s="1">
        <v>1.35</v>
      </c>
      <c r="R122" s="1">
        <v>27.134502923976605</v>
      </c>
      <c r="S122" s="1">
        <v>19.471699582500129</v>
      </c>
      <c r="T122">
        <v>28.014154712018808</v>
      </c>
      <c r="U122">
        <f t="shared" si="5"/>
        <v>7.9999999999999982</v>
      </c>
      <c r="V122">
        <v>0</v>
      </c>
      <c r="W122">
        <v>0</v>
      </c>
      <c r="X122">
        <v>0</v>
      </c>
      <c r="Y122" s="6">
        <v>0</v>
      </c>
      <c r="Z122">
        <v>0</v>
      </c>
      <c r="AA122">
        <v>0</v>
      </c>
      <c r="AB122">
        <v>0</v>
      </c>
      <c r="AC122" s="1">
        <v>35.6</v>
      </c>
      <c r="AD122" s="1">
        <v>30</v>
      </c>
      <c r="AE122" s="1" t="s">
        <v>326</v>
      </c>
      <c r="AF122" s="1">
        <v>15.4</v>
      </c>
      <c r="AG122" s="1">
        <v>0</v>
      </c>
      <c r="AH122" s="1">
        <v>88</v>
      </c>
      <c r="AI122">
        <v>0.74660633484162886</v>
      </c>
      <c r="AJ122" s="1">
        <v>79</v>
      </c>
      <c r="AK122">
        <v>879.1</v>
      </c>
      <c r="AL122">
        <v>24.1</v>
      </c>
      <c r="AM122">
        <v>8.1</v>
      </c>
      <c r="AN122">
        <v>4.5999999999999996</v>
      </c>
      <c r="AO122">
        <v>2.8</v>
      </c>
      <c r="AP122">
        <v>1</v>
      </c>
      <c r="AQ122">
        <v>3.97</v>
      </c>
      <c r="AR122">
        <v>97</v>
      </c>
      <c r="AS122">
        <f t="shared" si="8"/>
        <v>2.8</v>
      </c>
      <c r="AT122">
        <v>59.7</v>
      </c>
      <c r="AU122">
        <v>4.29</v>
      </c>
      <c r="AV122">
        <v>142</v>
      </c>
      <c r="AW122" s="1">
        <v>23.75338</v>
      </c>
      <c r="AX122" s="1">
        <v>21.336739999999999</v>
      </c>
      <c r="AY122" s="1">
        <v>26.66207</v>
      </c>
      <c r="AZ122" s="1">
        <v>28.064869999999999</v>
      </c>
      <c r="BA122" s="1">
        <v>29.203499999999998</v>
      </c>
      <c r="BB122" s="1">
        <v>24.123529999999999</v>
      </c>
      <c r="BC122" s="1">
        <v>28.441780000000001</v>
      </c>
      <c r="BD122" s="1">
        <v>23.845369999999999</v>
      </c>
      <c r="BE122" s="1">
        <v>23.787459999999999</v>
      </c>
      <c r="BF122" s="1">
        <v>20.19867</v>
      </c>
      <c r="BG122" s="1">
        <v>22.02816</v>
      </c>
      <c r="BH122" s="1">
        <v>20.979179999999999</v>
      </c>
      <c r="BI122" s="1">
        <v>32.31024</v>
      </c>
      <c r="BJ122" s="1">
        <v>29.044840000000001</v>
      </c>
      <c r="BK122" s="1">
        <v>23.809609999999999</v>
      </c>
      <c r="BL122" s="1">
        <v>20.66591</v>
      </c>
      <c r="BM122" s="1">
        <v>28.770389999999999</v>
      </c>
      <c r="BN122" s="1">
        <v>20.82733</v>
      </c>
      <c r="BO122" s="1">
        <v>26.218540000000001</v>
      </c>
      <c r="BP122" s="1">
        <v>21.055599999999998</v>
      </c>
      <c r="BQ122" s="1">
        <v>19.654969999999999</v>
      </c>
      <c r="BR122" s="1">
        <v>19.237939999999998</v>
      </c>
      <c r="BS122" s="1">
        <v>20.62792</v>
      </c>
      <c r="BT122" s="1">
        <v>21.126139999999999</v>
      </c>
      <c r="BU122" s="1">
        <v>25.179189999999998</v>
      </c>
      <c r="BV122" s="1">
        <v>27.380960000000002</v>
      </c>
      <c r="BW122" s="1">
        <v>24.03641</v>
      </c>
      <c r="BX122" s="1">
        <v>22.59252</v>
      </c>
      <c r="BY122" s="1">
        <v>0.98954109499999998</v>
      </c>
      <c r="CA122">
        <v>1</v>
      </c>
      <c r="CB122" s="7">
        <v>1</v>
      </c>
      <c r="CC122">
        <v>1</v>
      </c>
      <c r="CD122">
        <v>1</v>
      </c>
      <c r="CE122">
        <f t="shared" si="9"/>
        <v>4</v>
      </c>
    </row>
    <row r="123" spans="1:83">
      <c r="A123" s="1" t="s">
        <v>141</v>
      </c>
      <c r="B123" s="1">
        <v>0</v>
      </c>
      <c r="C123" s="1">
        <v>0</v>
      </c>
      <c r="D123" s="1">
        <v>0</v>
      </c>
      <c r="E123" s="1">
        <v>0</v>
      </c>
      <c r="F123" t="s">
        <v>39</v>
      </c>
      <c r="G123" s="5" t="s">
        <v>333</v>
      </c>
      <c r="H123" s="1" t="s">
        <v>39</v>
      </c>
      <c r="I123" s="1" t="s">
        <v>309</v>
      </c>
      <c r="J123" s="1">
        <v>90</v>
      </c>
      <c r="K123" s="1">
        <v>28</v>
      </c>
      <c r="L123" s="1" t="s">
        <v>317</v>
      </c>
      <c r="M123" s="1" t="s">
        <v>120</v>
      </c>
      <c r="N123" s="1">
        <v>0</v>
      </c>
      <c r="O123">
        <v>0</v>
      </c>
      <c r="P123" s="1">
        <v>3.9644877192982455</v>
      </c>
      <c r="Q123" s="1">
        <v>1.4</v>
      </c>
      <c r="R123" s="1">
        <v>18.362573099415204</v>
      </c>
      <c r="S123" s="1">
        <v>20.480266391657892</v>
      </c>
      <c r="T123">
        <v>29.995462690404171</v>
      </c>
      <c r="U123">
        <f t="shared" si="5"/>
        <v>8</v>
      </c>
      <c r="V123">
        <v>0</v>
      </c>
      <c r="W123">
        <v>0</v>
      </c>
      <c r="X123">
        <v>0</v>
      </c>
      <c r="Y123" s="6">
        <v>0</v>
      </c>
      <c r="Z123">
        <v>0</v>
      </c>
      <c r="AA123">
        <v>0</v>
      </c>
      <c r="AB123">
        <v>0</v>
      </c>
      <c r="AC123" s="1">
        <v>41.3</v>
      </c>
      <c r="AD123" s="1">
        <v>30</v>
      </c>
      <c r="AE123" s="1" t="s">
        <v>326</v>
      </c>
      <c r="AF123" s="1">
        <v>15.6</v>
      </c>
      <c r="AG123" s="1">
        <v>7.3138672203691533</v>
      </c>
      <c r="AH123" s="1">
        <v>184</v>
      </c>
      <c r="AI123">
        <v>0.92760180995475106</v>
      </c>
      <c r="AJ123" s="1">
        <v>175</v>
      </c>
      <c r="AL123">
        <v>17.3</v>
      </c>
      <c r="AM123">
        <v>4.5999999999999996</v>
      </c>
      <c r="AN123">
        <v>6.3</v>
      </c>
      <c r="AO123">
        <v>3.6</v>
      </c>
      <c r="AP123">
        <v>1.8</v>
      </c>
      <c r="AQ123">
        <v>4.34</v>
      </c>
      <c r="AR123">
        <v>214</v>
      </c>
      <c r="AS123">
        <f t="shared" si="8"/>
        <v>2</v>
      </c>
      <c r="AT123">
        <v>58.6</v>
      </c>
      <c r="AU123">
        <v>4.55</v>
      </c>
      <c r="AV123">
        <v>137</v>
      </c>
      <c r="AW123" s="1">
        <v>23.747039999999998</v>
      </c>
      <c r="AX123" s="1">
        <v>28.746729999999999</v>
      </c>
      <c r="AY123" s="1">
        <v>29.65239</v>
      </c>
      <c r="AZ123" s="1">
        <v>32.70093</v>
      </c>
      <c r="BA123" s="1">
        <v>31.766159999999999</v>
      </c>
      <c r="BB123" s="1">
        <v>26.793900000000001</v>
      </c>
      <c r="BC123" s="1">
        <v>31.009049999999998</v>
      </c>
      <c r="BD123" s="1">
        <v>25.127040000000001</v>
      </c>
      <c r="BE123" s="1">
        <v>27.118819999999999</v>
      </c>
      <c r="BF123" s="1">
        <v>22.88496</v>
      </c>
      <c r="BG123" s="1">
        <v>24.03406</v>
      </c>
      <c r="BH123" s="1">
        <v>23.82891</v>
      </c>
      <c r="BI123" s="1">
        <v>35.324219999999997</v>
      </c>
      <c r="BJ123" s="1">
        <v>32.493380000000002</v>
      </c>
      <c r="BK123" s="1">
        <v>30.013190000000002</v>
      </c>
      <c r="BL123" s="1">
        <v>25.75264</v>
      </c>
      <c r="BM123" s="1">
        <v>30.018899999999999</v>
      </c>
      <c r="BN123" s="1">
        <v>21.90428</v>
      </c>
      <c r="BO123" s="1">
        <v>29.615410000000001</v>
      </c>
      <c r="BP123" s="1">
        <v>24.85913</v>
      </c>
      <c r="BQ123" s="1">
        <v>21.987030000000001</v>
      </c>
      <c r="BR123" s="1">
        <v>24.159929999999999</v>
      </c>
      <c r="BS123" s="1">
        <v>20.898980000000002</v>
      </c>
      <c r="BT123" s="1">
        <v>26.91433</v>
      </c>
      <c r="BU123" s="1">
        <v>27.74887</v>
      </c>
      <c r="BV123" s="1">
        <v>29.4255</v>
      </c>
      <c r="BW123" s="1">
        <v>24.103660000000001</v>
      </c>
      <c r="BX123" s="1">
        <v>25.693519999999999</v>
      </c>
      <c r="BY123" s="1">
        <v>0.12304340599999999</v>
      </c>
      <c r="CA123">
        <v>1</v>
      </c>
      <c r="CB123" s="7">
        <v>1</v>
      </c>
      <c r="CC123">
        <v>1</v>
      </c>
      <c r="CD123">
        <v>1</v>
      </c>
      <c r="CE123">
        <f t="shared" si="9"/>
        <v>4</v>
      </c>
    </row>
    <row r="124" spans="1:83">
      <c r="A124" s="1" t="s">
        <v>203</v>
      </c>
      <c r="B124" s="1">
        <v>0</v>
      </c>
      <c r="C124" s="1">
        <v>0</v>
      </c>
      <c r="D124" s="1">
        <v>0</v>
      </c>
      <c r="E124" s="1">
        <v>0</v>
      </c>
      <c r="F124" t="s">
        <v>39</v>
      </c>
      <c r="G124" s="5" t="s">
        <v>332</v>
      </c>
      <c r="H124" s="1" t="s">
        <v>39</v>
      </c>
      <c r="I124" s="1" t="s">
        <v>309</v>
      </c>
      <c r="J124" s="1">
        <v>90</v>
      </c>
      <c r="K124" s="1">
        <v>28</v>
      </c>
      <c r="L124" s="1" t="s">
        <v>155</v>
      </c>
      <c r="M124" s="1" t="s">
        <v>155</v>
      </c>
      <c r="N124" s="1">
        <v>0</v>
      </c>
      <c r="O124">
        <v>0</v>
      </c>
      <c r="P124" s="1">
        <v>3.9684970175438599</v>
      </c>
      <c r="Q124" s="1">
        <v>1.0900000000000001</v>
      </c>
      <c r="R124" s="1">
        <v>0.93567251461988299</v>
      </c>
      <c r="S124" s="1">
        <v>5.3120410782044702</v>
      </c>
      <c r="T124">
        <v>25.814154712018809</v>
      </c>
      <c r="U124">
        <f t="shared" si="5"/>
        <v>5.9999999999999991</v>
      </c>
      <c r="V124">
        <v>0</v>
      </c>
      <c r="W124">
        <v>0</v>
      </c>
      <c r="X124">
        <v>0</v>
      </c>
      <c r="Y124" s="6">
        <v>0</v>
      </c>
      <c r="Z124">
        <v>0</v>
      </c>
      <c r="AA124">
        <v>0</v>
      </c>
      <c r="AB124">
        <v>0</v>
      </c>
      <c r="AC124" s="1">
        <v>39.299999999999997</v>
      </c>
      <c r="AD124" s="1">
        <v>41</v>
      </c>
      <c r="AE124" s="1" t="s">
        <v>326</v>
      </c>
      <c r="AF124" s="1">
        <v>12.6</v>
      </c>
      <c r="AG124" s="1">
        <v>7.8627275283179747</v>
      </c>
      <c r="AH124" s="1">
        <v>312</v>
      </c>
      <c r="AI124">
        <v>0.82579185520361986</v>
      </c>
      <c r="AJ124" s="1">
        <v>286</v>
      </c>
      <c r="AK124">
        <v>1850.2</v>
      </c>
      <c r="AL124">
        <v>29.2</v>
      </c>
      <c r="AM124">
        <v>7.2</v>
      </c>
      <c r="AN124">
        <v>4.5999999999999996</v>
      </c>
      <c r="AO124">
        <v>2.1</v>
      </c>
      <c r="AP124">
        <v>1.6</v>
      </c>
      <c r="AQ124">
        <v>4.82</v>
      </c>
      <c r="AR124">
        <v>166</v>
      </c>
      <c r="AS124">
        <f t="shared" si="8"/>
        <v>1.3125</v>
      </c>
      <c r="AT124">
        <v>68.5</v>
      </c>
      <c r="AU124">
        <v>4.3099999999999996</v>
      </c>
      <c r="AV124">
        <v>139</v>
      </c>
      <c r="AW124" s="1">
        <v>22.063749999999999</v>
      </c>
      <c r="AX124" s="1">
        <v>29.580970000000001</v>
      </c>
      <c r="AY124" s="1">
        <v>29.715340000000001</v>
      </c>
      <c r="AZ124" s="1">
        <v>34.273850000000003</v>
      </c>
      <c r="BA124" s="1">
        <v>31.583379999999998</v>
      </c>
      <c r="BB124" s="1">
        <v>28.350639999999999</v>
      </c>
      <c r="BC124" s="1">
        <v>31.035969999999999</v>
      </c>
      <c r="BD124" s="1">
        <v>33.302529999999997</v>
      </c>
      <c r="BE124" s="1">
        <v>28.87707</v>
      </c>
      <c r="BF124" s="1">
        <v>28.75216</v>
      </c>
      <c r="BG124" s="1">
        <v>27.722339999999999</v>
      </c>
      <c r="BH124" s="1">
        <v>24.10708</v>
      </c>
      <c r="BI124" s="1">
        <v>35.565869999999997</v>
      </c>
      <c r="BJ124" s="1">
        <v>32.23395</v>
      </c>
      <c r="BK124" s="1">
        <v>29.697800000000001</v>
      </c>
      <c r="BL124" s="1">
        <v>27.810849999999999</v>
      </c>
      <c r="BM124" s="1">
        <v>30.007180000000002</v>
      </c>
      <c r="BN124" s="1">
        <v>25.178319999999999</v>
      </c>
      <c r="BO124" s="1">
        <v>28.52216</v>
      </c>
      <c r="BP124" s="1">
        <v>25.891850000000002</v>
      </c>
      <c r="BQ124" s="1">
        <v>26.301349999999999</v>
      </c>
      <c r="BR124" s="1">
        <v>26.868320000000001</v>
      </c>
      <c r="BS124" s="1">
        <v>24.035139999999998</v>
      </c>
      <c r="BT124" s="1">
        <v>27.300249999999998</v>
      </c>
      <c r="BU124" s="1">
        <v>30.68787</v>
      </c>
      <c r="BV124" s="1">
        <v>30.75103</v>
      </c>
      <c r="BW124" s="1">
        <v>27.491060000000001</v>
      </c>
      <c r="BX124" s="1">
        <v>27.279150000000001</v>
      </c>
      <c r="BY124" s="1">
        <v>1.1743487E-2</v>
      </c>
      <c r="CA124">
        <v>1</v>
      </c>
      <c r="CB124" s="7">
        <v>1</v>
      </c>
      <c r="CC124">
        <v>1</v>
      </c>
      <c r="CD124">
        <v>1</v>
      </c>
      <c r="CE124">
        <f t="shared" si="9"/>
        <v>4</v>
      </c>
    </row>
    <row r="125" spans="1:83">
      <c r="A125" s="1" t="s">
        <v>122</v>
      </c>
      <c r="B125" s="1">
        <v>0</v>
      </c>
      <c r="C125" s="1">
        <v>0</v>
      </c>
      <c r="D125" s="1">
        <v>0</v>
      </c>
      <c r="E125" s="1">
        <v>0</v>
      </c>
      <c r="F125" t="s">
        <v>39</v>
      </c>
      <c r="G125" s="5" t="s">
        <v>333</v>
      </c>
      <c r="H125" s="1" t="s">
        <v>39</v>
      </c>
      <c r="I125" s="1" t="s">
        <v>309</v>
      </c>
      <c r="J125" s="1">
        <v>90</v>
      </c>
      <c r="K125" s="1">
        <v>28</v>
      </c>
      <c r="L125" s="1" t="s">
        <v>317</v>
      </c>
      <c r="M125" s="1" t="s">
        <v>120</v>
      </c>
      <c r="N125" s="1">
        <v>0</v>
      </c>
      <c r="O125">
        <v>0</v>
      </c>
      <c r="P125" s="1">
        <v>3.9735431578947371</v>
      </c>
      <c r="Q125" s="1">
        <v>1.08</v>
      </c>
      <c r="R125" s="1">
        <v>5.0877192982456139</v>
      </c>
      <c r="S125" s="1">
        <v>10.788773375258716</v>
      </c>
      <c r="T125">
        <v>25.389274643006956</v>
      </c>
      <c r="U125">
        <f t="shared" si="5"/>
        <v>6</v>
      </c>
      <c r="V125">
        <v>0</v>
      </c>
      <c r="W125">
        <v>0</v>
      </c>
      <c r="X125">
        <v>0</v>
      </c>
      <c r="Y125" s="6">
        <v>0</v>
      </c>
      <c r="Z125">
        <v>0</v>
      </c>
      <c r="AA125">
        <v>0</v>
      </c>
      <c r="AB125">
        <v>0</v>
      </c>
      <c r="AC125" s="1">
        <v>38</v>
      </c>
      <c r="AD125" s="1">
        <v>41</v>
      </c>
      <c r="AE125" s="1" t="s">
        <v>326</v>
      </c>
      <c r="AF125" s="1">
        <v>12.3</v>
      </c>
      <c r="AG125" s="1">
        <v>7.6170003411208986</v>
      </c>
      <c r="AH125" s="1">
        <v>950</v>
      </c>
      <c r="AI125">
        <v>0.75791855203619907</v>
      </c>
      <c r="AJ125" s="1">
        <v>1093</v>
      </c>
      <c r="AK125">
        <v>876.1</v>
      </c>
      <c r="AL125">
        <v>25.5</v>
      </c>
      <c r="AM125">
        <v>3.8</v>
      </c>
      <c r="AN125">
        <v>4.3</v>
      </c>
      <c r="AO125">
        <v>2.8</v>
      </c>
      <c r="AP125">
        <v>1.2</v>
      </c>
      <c r="AQ125">
        <v>5.0999999999999996</v>
      </c>
      <c r="AR125">
        <v>117</v>
      </c>
      <c r="AS125">
        <f t="shared" si="8"/>
        <v>2.3333333333333335</v>
      </c>
      <c r="AT125">
        <v>63.5</v>
      </c>
      <c r="AU125">
        <v>4.5999999999999996</v>
      </c>
      <c r="AV125">
        <v>140</v>
      </c>
      <c r="AW125" s="1">
        <v>21.539760000000001</v>
      </c>
      <c r="AX125" s="1">
        <v>28.578240000000001</v>
      </c>
      <c r="AY125" s="1">
        <v>28.879439999999999</v>
      </c>
      <c r="AZ125" s="1">
        <v>33.699440000000003</v>
      </c>
      <c r="BA125" s="1">
        <v>32.339019999999998</v>
      </c>
      <c r="BB125" s="1">
        <v>26.33182</v>
      </c>
      <c r="BC125" s="1">
        <v>30.810919999999999</v>
      </c>
      <c r="BD125" s="1">
        <v>27.313020000000002</v>
      </c>
      <c r="BE125" s="1">
        <v>28.058789999999998</v>
      </c>
      <c r="BF125" s="1">
        <v>24.44866</v>
      </c>
      <c r="BG125" s="1">
        <v>25.522200000000002</v>
      </c>
      <c r="BH125" s="1">
        <v>23.769110000000001</v>
      </c>
      <c r="BI125" s="1">
        <v>35.375900000000001</v>
      </c>
      <c r="BJ125" s="1">
        <v>32.014020000000002</v>
      </c>
      <c r="BK125" s="1">
        <v>27.92417</v>
      </c>
      <c r="BL125" s="1">
        <v>26.925129999999999</v>
      </c>
      <c r="BM125" s="1">
        <v>30.05556</v>
      </c>
      <c r="BN125" s="1">
        <v>23.549340000000001</v>
      </c>
      <c r="BO125" s="1">
        <v>30.113340000000001</v>
      </c>
      <c r="BP125" s="1">
        <v>22.73095</v>
      </c>
      <c r="BQ125" s="1">
        <v>21.202220000000001</v>
      </c>
      <c r="BR125" s="1">
        <v>24.38805</v>
      </c>
      <c r="BS125" s="1">
        <v>21.196650000000002</v>
      </c>
      <c r="BT125" s="1">
        <v>25.173559999999998</v>
      </c>
      <c r="BU125" s="1">
        <v>28.386569999999999</v>
      </c>
      <c r="BV125" s="1">
        <v>28.168299999999999</v>
      </c>
      <c r="BW125" s="1">
        <v>26.75328</v>
      </c>
      <c r="BX125" s="1">
        <v>24.652229999999999</v>
      </c>
      <c r="BY125" s="1">
        <v>0.12506387499999999</v>
      </c>
      <c r="CA125">
        <v>1</v>
      </c>
      <c r="CB125" s="7">
        <v>1</v>
      </c>
      <c r="CC125">
        <v>1</v>
      </c>
      <c r="CD125">
        <v>1</v>
      </c>
      <c r="CE125">
        <f t="shared" si="9"/>
        <v>4</v>
      </c>
    </row>
    <row r="126" spans="1:83">
      <c r="A126" s="1" t="s">
        <v>124</v>
      </c>
      <c r="B126" s="1">
        <v>0</v>
      </c>
      <c r="C126" s="1">
        <v>0</v>
      </c>
      <c r="D126" s="1">
        <v>0</v>
      </c>
      <c r="E126" s="1">
        <v>0</v>
      </c>
      <c r="F126" t="s">
        <v>39</v>
      </c>
      <c r="G126" s="5" t="s">
        <v>333</v>
      </c>
      <c r="H126" s="1" t="s">
        <v>39</v>
      </c>
      <c r="I126" s="1" t="s">
        <v>309</v>
      </c>
      <c r="J126" s="1">
        <v>90</v>
      </c>
      <c r="K126" s="1">
        <v>28</v>
      </c>
      <c r="L126" s="1" t="s">
        <v>317</v>
      </c>
      <c r="M126" s="1" t="s">
        <v>120</v>
      </c>
      <c r="N126" s="1">
        <v>1</v>
      </c>
      <c r="O126">
        <v>0</v>
      </c>
      <c r="P126" s="1">
        <v>3.9741642105263155</v>
      </c>
      <c r="Q126" s="1">
        <v>1.28</v>
      </c>
      <c r="R126" s="1">
        <v>7.8947368421052628</v>
      </c>
      <c r="S126" s="1">
        <v>15.04123495276221</v>
      </c>
      <c r="T126">
        <v>28.492219258429373</v>
      </c>
      <c r="U126">
        <f t="shared" si="5"/>
        <v>6.9999999999999982</v>
      </c>
      <c r="V126">
        <v>0</v>
      </c>
      <c r="W126">
        <v>0</v>
      </c>
      <c r="X126">
        <v>0</v>
      </c>
      <c r="Y126" s="6">
        <v>0</v>
      </c>
      <c r="Z126">
        <v>0</v>
      </c>
      <c r="AA126">
        <v>0</v>
      </c>
      <c r="AB126">
        <v>0</v>
      </c>
      <c r="AC126" s="1">
        <v>34.6</v>
      </c>
      <c r="AD126" s="1">
        <v>35</v>
      </c>
      <c r="AE126" s="1" t="s">
        <v>326</v>
      </c>
      <c r="AF126" s="1">
        <v>14.4</v>
      </c>
      <c r="AG126" s="1">
        <v>7.4424797690644482</v>
      </c>
      <c r="AH126" s="1">
        <v>822</v>
      </c>
      <c r="AI126">
        <v>0.81447963800904977</v>
      </c>
      <c r="AJ126" s="1">
        <v>1299</v>
      </c>
      <c r="AK126">
        <v>3702.2</v>
      </c>
      <c r="AL126">
        <v>28.8</v>
      </c>
      <c r="AM126">
        <v>6.7</v>
      </c>
      <c r="AN126">
        <v>6.1</v>
      </c>
      <c r="AO126">
        <v>2.2999999999999998</v>
      </c>
      <c r="AP126">
        <v>2.8</v>
      </c>
      <c r="AQ126">
        <v>4.68</v>
      </c>
      <c r="AR126">
        <v>154</v>
      </c>
      <c r="AS126">
        <f t="shared" si="8"/>
        <v>0.8214285714285714</v>
      </c>
      <c r="AT126">
        <v>63.4</v>
      </c>
      <c r="AU126">
        <v>4.12</v>
      </c>
      <c r="AV126">
        <v>140</v>
      </c>
      <c r="AW126" s="1">
        <v>27.37997</v>
      </c>
      <c r="AX126" s="1">
        <v>29.276890000000002</v>
      </c>
      <c r="AY126" s="1">
        <v>29.875769999999999</v>
      </c>
      <c r="AZ126" s="1">
        <v>33.888579999999997</v>
      </c>
      <c r="BA126" s="1">
        <v>31.692499999999999</v>
      </c>
      <c r="BB126" s="1">
        <v>27.074290000000001</v>
      </c>
      <c r="BC126" s="1">
        <v>30.426919999999999</v>
      </c>
      <c r="BD126" s="1">
        <v>25.889579999999999</v>
      </c>
      <c r="BE126" s="1">
        <v>29.00881</v>
      </c>
      <c r="BF126" s="1">
        <v>26.698160000000001</v>
      </c>
      <c r="BG126" s="1">
        <v>23.919250000000002</v>
      </c>
      <c r="BH126" s="1">
        <v>24.740010000000002</v>
      </c>
      <c r="BI126" s="1">
        <v>35.490020000000001</v>
      </c>
      <c r="BJ126" s="1">
        <v>31.672699999999999</v>
      </c>
      <c r="BK126" s="1">
        <v>27.55105</v>
      </c>
      <c r="BL126" s="1">
        <v>28.186879999999999</v>
      </c>
      <c r="BM126" s="1">
        <v>29.62377</v>
      </c>
      <c r="BN126" s="1">
        <v>22.35041</v>
      </c>
      <c r="BO126" s="1">
        <v>29.58755</v>
      </c>
      <c r="BP126" s="1">
        <v>23.666869999999999</v>
      </c>
      <c r="BQ126" s="1">
        <v>22.740449999999999</v>
      </c>
      <c r="BR126" s="1">
        <v>23.267420000000001</v>
      </c>
      <c r="BS126" s="1">
        <v>22.270849999999999</v>
      </c>
      <c r="BT126" s="1">
        <v>24.961860000000001</v>
      </c>
      <c r="BU126" s="1">
        <v>29.325469999999999</v>
      </c>
      <c r="BV126" s="1">
        <v>27.32002</v>
      </c>
      <c r="BW126" s="1">
        <v>27.143070000000002</v>
      </c>
      <c r="BX126" s="1">
        <v>24.537299999999998</v>
      </c>
      <c r="BY126" s="1">
        <v>8.6194998999999994E-2</v>
      </c>
      <c r="CA126">
        <v>1</v>
      </c>
      <c r="CB126" s="7">
        <v>1</v>
      </c>
      <c r="CC126">
        <v>1</v>
      </c>
      <c r="CD126">
        <v>1</v>
      </c>
      <c r="CE126">
        <f t="shared" si="9"/>
        <v>4</v>
      </c>
    </row>
    <row r="127" spans="1:83">
      <c r="A127" s="1" t="s">
        <v>170</v>
      </c>
      <c r="B127" s="1">
        <v>0</v>
      </c>
      <c r="C127" s="1">
        <v>0</v>
      </c>
      <c r="D127" s="1">
        <v>0</v>
      </c>
      <c r="E127" s="1">
        <v>0</v>
      </c>
      <c r="F127" t="s">
        <v>39</v>
      </c>
      <c r="G127" s="5" t="s">
        <v>332</v>
      </c>
      <c r="H127" s="1" t="s">
        <v>39</v>
      </c>
      <c r="I127" s="1" t="s">
        <v>309</v>
      </c>
      <c r="J127" s="1">
        <v>90</v>
      </c>
      <c r="K127" s="1">
        <v>28</v>
      </c>
      <c r="L127" s="1" t="s">
        <v>155</v>
      </c>
      <c r="M127" s="1" t="s">
        <v>155</v>
      </c>
      <c r="N127" s="1">
        <v>1</v>
      </c>
      <c r="O127">
        <v>0</v>
      </c>
      <c r="P127" s="1">
        <v>3.9973898245614037</v>
      </c>
      <c r="Q127" s="1">
        <v>1.06</v>
      </c>
      <c r="R127" s="1">
        <v>0.64327485380116955</v>
      </c>
      <c r="S127" s="1">
        <v>4.4594194544436228</v>
      </c>
      <c r="T127">
        <v>30.17874358857388</v>
      </c>
      <c r="U127">
        <f t="shared" si="5"/>
        <v>6.0000000000000018</v>
      </c>
      <c r="V127">
        <v>0</v>
      </c>
      <c r="W127">
        <v>0</v>
      </c>
      <c r="X127">
        <v>0</v>
      </c>
      <c r="Y127" s="6">
        <v>0</v>
      </c>
      <c r="Z127">
        <v>0</v>
      </c>
      <c r="AA127">
        <v>0</v>
      </c>
      <c r="AB127">
        <v>0</v>
      </c>
      <c r="AC127" s="1">
        <v>41</v>
      </c>
      <c r="AD127" s="1">
        <v>43</v>
      </c>
      <c r="AE127" s="1" t="s">
        <v>326</v>
      </c>
      <c r="AF127" s="1">
        <v>12.2</v>
      </c>
      <c r="AG127" s="1">
        <v>7.3979400086720375</v>
      </c>
      <c r="AH127" s="1">
        <v>34</v>
      </c>
      <c r="AI127">
        <v>0.90497737556561075</v>
      </c>
      <c r="AJ127" s="1">
        <v>47</v>
      </c>
      <c r="AK127">
        <v>272</v>
      </c>
      <c r="AL127">
        <v>24</v>
      </c>
      <c r="AM127">
        <v>3</v>
      </c>
      <c r="AN127">
        <v>8.1</v>
      </c>
      <c r="AO127">
        <v>3.9</v>
      </c>
      <c r="AP127">
        <v>3.6</v>
      </c>
      <c r="AQ127">
        <v>4.93</v>
      </c>
      <c r="AR127">
        <v>177</v>
      </c>
      <c r="AS127">
        <f t="shared" si="8"/>
        <v>1.0833333333333333</v>
      </c>
      <c r="AT127">
        <v>65</v>
      </c>
      <c r="AU127">
        <v>3.81</v>
      </c>
      <c r="AV127">
        <v>143</v>
      </c>
      <c r="AW127" s="1">
        <v>24.62444</v>
      </c>
      <c r="AX127" s="1">
        <v>29.429500000000001</v>
      </c>
      <c r="AY127" s="1">
        <v>30.070609999999999</v>
      </c>
      <c r="AZ127" s="1">
        <v>35.127519999999997</v>
      </c>
      <c r="BA127" s="1">
        <v>31.52571</v>
      </c>
      <c r="BB127" s="1">
        <v>26.64113</v>
      </c>
      <c r="BC127" s="1">
        <v>31.69125</v>
      </c>
      <c r="BD127" s="1">
        <v>34.206240000000001</v>
      </c>
      <c r="BE127" s="1">
        <v>29.546759999999999</v>
      </c>
      <c r="BF127" s="1">
        <v>24.279299999999999</v>
      </c>
      <c r="BG127" s="1">
        <v>26.22551</v>
      </c>
      <c r="BH127" s="1">
        <v>28.100390000000001</v>
      </c>
      <c r="BI127" s="1">
        <v>35.578159999999997</v>
      </c>
      <c r="BJ127" s="1">
        <v>31.48179</v>
      </c>
      <c r="BK127" s="1">
        <v>28.966339999999999</v>
      </c>
      <c r="BL127" s="1">
        <v>26.760529999999999</v>
      </c>
      <c r="BM127" s="1">
        <v>30.988409999999998</v>
      </c>
      <c r="BN127" s="1">
        <v>25.709859999999999</v>
      </c>
      <c r="BO127" s="1">
        <v>30.665089999999999</v>
      </c>
      <c r="BP127" s="1">
        <v>27.527460000000001</v>
      </c>
      <c r="BQ127" s="1">
        <v>26.531759999999998</v>
      </c>
      <c r="BR127" s="1">
        <v>29.758559999999999</v>
      </c>
      <c r="BS127" s="1">
        <v>28.672059999999998</v>
      </c>
      <c r="BT127" s="1">
        <v>29.446909999999999</v>
      </c>
      <c r="BU127" s="1">
        <v>30.918970000000002</v>
      </c>
      <c r="BV127" s="1">
        <v>31.75966</v>
      </c>
      <c r="BW127" s="1">
        <v>27.360769999999999</v>
      </c>
      <c r="BX127" s="1">
        <v>25.785889999999998</v>
      </c>
      <c r="BY127" s="1">
        <v>2.2786922000000001E-2</v>
      </c>
      <c r="CA127">
        <v>1</v>
      </c>
      <c r="CB127" s="7">
        <v>1</v>
      </c>
      <c r="CC127">
        <v>1</v>
      </c>
      <c r="CD127">
        <v>1</v>
      </c>
      <c r="CE127">
        <f t="shared" si="9"/>
        <v>4</v>
      </c>
    </row>
    <row r="128" spans="1:83">
      <c r="A128" s="1" t="s">
        <v>145</v>
      </c>
      <c r="B128" s="1">
        <v>0</v>
      </c>
      <c r="C128" s="1">
        <v>0</v>
      </c>
      <c r="D128" s="1">
        <v>0</v>
      </c>
      <c r="E128" s="1">
        <v>0</v>
      </c>
      <c r="F128" t="s">
        <v>39</v>
      </c>
      <c r="G128" s="5" t="s">
        <v>333</v>
      </c>
      <c r="H128" s="1" t="s">
        <v>39</v>
      </c>
      <c r="I128" s="1" t="s">
        <v>309</v>
      </c>
      <c r="J128" s="1">
        <v>90</v>
      </c>
      <c r="K128" s="1">
        <v>28</v>
      </c>
      <c r="L128" s="1" t="s">
        <v>317</v>
      </c>
      <c r="M128" s="1" t="s">
        <v>120</v>
      </c>
      <c r="N128" s="1">
        <v>0</v>
      </c>
      <c r="O128">
        <v>0</v>
      </c>
      <c r="P128" s="1">
        <v>4.0014326315789477</v>
      </c>
      <c r="Q128" s="1">
        <v>1.18</v>
      </c>
      <c r="R128" s="1">
        <v>7.0175438596491224</v>
      </c>
      <c r="S128" s="1">
        <v>14.327467044252916</v>
      </c>
      <c r="T128">
        <v>29.439912981102083</v>
      </c>
      <c r="U128">
        <f t="shared" si="5"/>
        <v>7</v>
      </c>
      <c r="V128">
        <v>0</v>
      </c>
      <c r="W128">
        <v>0</v>
      </c>
      <c r="X128">
        <v>0</v>
      </c>
      <c r="Y128" s="6">
        <v>0</v>
      </c>
      <c r="Z128">
        <v>0</v>
      </c>
      <c r="AA128">
        <v>0</v>
      </c>
      <c r="AB128">
        <v>0</v>
      </c>
      <c r="AC128" s="1">
        <v>43.4</v>
      </c>
      <c r="AD128" s="1">
        <v>39</v>
      </c>
      <c r="AE128" s="1" t="s">
        <v>326</v>
      </c>
      <c r="AF128" s="1">
        <v>13.6</v>
      </c>
      <c r="AG128" s="1">
        <v>7.7291647896927698</v>
      </c>
      <c r="AH128" s="1">
        <v>440</v>
      </c>
      <c r="AI128">
        <v>0.87104072398190036</v>
      </c>
      <c r="AJ128" s="1">
        <v>226</v>
      </c>
      <c r="AL128">
        <v>29.5</v>
      </c>
      <c r="AM128">
        <v>5.6</v>
      </c>
      <c r="AN128">
        <v>5.5</v>
      </c>
      <c r="AO128">
        <v>3.3</v>
      </c>
      <c r="AP128">
        <v>1.6</v>
      </c>
      <c r="AQ128">
        <v>4.6100000000000003</v>
      </c>
      <c r="AR128">
        <v>160</v>
      </c>
      <c r="AS128">
        <f t="shared" si="8"/>
        <v>2.0624999999999996</v>
      </c>
      <c r="AT128">
        <v>68.099999999999994</v>
      </c>
      <c r="AU128">
        <v>3.77</v>
      </c>
      <c r="AV128">
        <v>138</v>
      </c>
      <c r="AW128" s="1">
        <v>25.729569999999999</v>
      </c>
      <c r="AX128" s="1">
        <v>29.62509</v>
      </c>
      <c r="AY128" s="1">
        <v>30.90024</v>
      </c>
      <c r="AZ128" s="1">
        <v>35.623559999999998</v>
      </c>
      <c r="BA128" s="1">
        <v>32.045180000000002</v>
      </c>
      <c r="BB128" s="1">
        <v>27.585129999999999</v>
      </c>
      <c r="BC128" s="1">
        <v>32.432659999999998</v>
      </c>
      <c r="BD128" s="1">
        <v>29.222740000000002</v>
      </c>
      <c r="BE128" s="1">
        <v>29.42446</v>
      </c>
      <c r="BF128" s="1">
        <v>27.937249999999999</v>
      </c>
      <c r="BG128" s="1">
        <v>24.876750000000001</v>
      </c>
      <c r="BH128" s="1">
        <v>26.541620000000002</v>
      </c>
      <c r="BI128" s="1">
        <v>36.58287</v>
      </c>
      <c r="BJ128" s="1">
        <v>33.292960000000001</v>
      </c>
      <c r="BK128" s="1">
        <v>30.929590000000001</v>
      </c>
      <c r="BL128" s="1">
        <v>28.82208</v>
      </c>
      <c r="BM128" s="1">
        <v>31.821300000000001</v>
      </c>
      <c r="BN128" s="1">
        <v>26.218520000000002</v>
      </c>
      <c r="BO128" s="1">
        <v>30.435490000000001</v>
      </c>
      <c r="BP128" s="1">
        <v>26.99981</v>
      </c>
      <c r="BQ128" s="1">
        <v>28.9803</v>
      </c>
      <c r="BR128" s="1">
        <v>30.231000000000002</v>
      </c>
      <c r="BS128" s="1">
        <v>28.634779999999999</v>
      </c>
      <c r="BT128" s="1">
        <v>30.383710000000001</v>
      </c>
      <c r="BU128" s="1">
        <v>31.918189999999999</v>
      </c>
      <c r="BV128" s="1">
        <v>32.88653</v>
      </c>
      <c r="BW128" s="1">
        <v>29.878430000000002</v>
      </c>
      <c r="BX128" s="1">
        <v>29.161110000000001</v>
      </c>
      <c r="BY128" s="1">
        <v>6.6276767E-2</v>
      </c>
      <c r="CA128">
        <v>1</v>
      </c>
      <c r="CB128" s="7">
        <v>1</v>
      </c>
      <c r="CC128">
        <v>1</v>
      </c>
      <c r="CD128">
        <v>1</v>
      </c>
      <c r="CE128">
        <f t="shared" si="9"/>
        <v>4</v>
      </c>
    </row>
    <row r="129" spans="1:83">
      <c r="A129" s="1" t="s">
        <v>158</v>
      </c>
      <c r="B129" s="1">
        <v>0</v>
      </c>
      <c r="C129" s="1">
        <v>0</v>
      </c>
      <c r="D129" s="1">
        <v>0</v>
      </c>
      <c r="E129" s="1">
        <v>0</v>
      </c>
      <c r="F129" t="s">
        <v>39</v>
      </c>
      <c r="G129" s="5" t="s">
        <v>332</v>
      </c>
      <c r="H129" s="1" t="s">
        <v>39</v>
      </c>
      <c r="I129" s="1" t="s">
        <v>309</v>
      </c>
      <c r="J129" s="1">
        <v>90</v>
      </c>
      <c r="K129" s="1">
        <v>28</v>
      </c>
      <c r="L129" s="1" t="s">
        <v>155</v>
      </c>
      <c r="M129" s="1" t="s">
        <v>155</v>
      </c>
      <c r="N129" s="1">
        <v>0</v>
      </c>
      <c r="O129">
        <v>0</v>
      </c>
      <c r="P129" s="1">
        <v>4.0040980701754387</v>
      </c>
      <c r="Q129" s="1">
        <v>1.07</v>
      </c>
      <c r="R129" s="1">
        <v>0.40935672514619881</v>
      </c>
      <c r="S129" s="1">
        <v>0.10296334524952044</v>
      </c>
      <c r="T129">
        <v>27.964936901495179</v>
      </c>
      <c r="U129">
        <f t="shared" si="5"/>
        <v>6</v>
      </c>
      <c r="V129">
        <v>0</v>
      </c>
      <c r="W129">
        <v>0</v>
      </c>
      <c r="X129">
        <v>0</v>
      </c>
      <c r="Y129" s="6">
        <v>0</v>
      </c>
      <c r="Z129">
        <v>0</v>
      </c>
      <c r="AA129">
        <v>0</v>
      </c>
      <c r="AB129">
        <v>0</v>
      </c>
      <c r="AC129" s="1">
        <v>33.200000000000003</v>
      </c>
      <c r="AD129" s="1">
        <v>43</v>
      </c>
      <c r="AE129" s="1" t="s">
        <v>327</v>
      </c>
      <c r="AF129" s="1">
        <v>12.2</v>
      </c>
      <c r="AG129" s="1">
        <v>4.1238516409670858</v>
      </c>
      <c r="AH129" s="1">
        <v>65</v>
      </c>
      <c r="AI129">
        <v>0.67873303167420806</v>
      </c>
      <c r="AJ129" s="1">
        <v>253</v>
      </c>
      <c r="AK129">
        <v>20.399999999999999</v>
      </c>
      <c r="AL129">
        <v>27.9</v>
      </c>
      <c r="AN129">
        <v>5.7</v>
      </c>
      <c r="AO129">
        <v>3.1</v>
      </c>
      <c r="AP129">
        <v>1.9</v>
      </c>
      <c r="AQ129">
        <v>4.0999999999999996</v>
      </c>
      <c r="AR129">
        <v>245</v>
      </c>
      <c r="AS129">
        <f t="shared" si="8"/>
        <v>1.6315789473684212</v>
      </c>
      <c r="AT129">
        <v>61.1</v>
      </c>
      <c r="AU129">
        <v>3.95</v>
      </c>
      <c r="AV129">
        <v>139</v>
      </c>
      <c r="AW129" s="1">
        <v>27.18291</v>
      </c>
      <c r="AX129" s="1">
        <v>30.29702</v>
      </c>
      <c r="AY129" s="1">
        <v>30.303129999999999</v>
      </c>
      <c r="AZ129" s="1">
        <v>34.230780000000003</v>
      </c>
      <c r="BA129" s="1">
        <v>32.334980000000002</v>
      </c>
      <c r="BB129" s="1">
        <v>26.62575</v>
      </c>
      <c r="BC129" s="1">
        <v>30.789629999999999</v>
      </c>
      <c r="BD129" s="1">
        <v>34.451509999999999</v>
      </c>
      <c r="BE129" s="1">
        <v>29.820360000000001</v>
      </c>
      <c r="BF129" s="1">
        <v>26.544699999999999</v>
      </c>
      <c r="BG129" s="1">
        <v>26.279800000000002</v>
      </c>
      <c r="BH129" s="1">
        <v>26.891570000000002</v>
      </c>
      <c r="BI129" s="1">
        <v>35.87209</v>
      </c>
      <c r="BJ129" s="1">
        <v>33.358879999999999</v>
      </c>
      <c r="BK129" s="1">
        <v>28.706389999999999</v>
      </c>
      <c r="BL129" s="1">
        <v>27.090430000000001</v>
      </c>
      <c r="BM129" s="1">
        <v>30.440750000000001</v>
      </c>
      <c r="BN129" s="1">
        <v>23.17285</v>
      </c>
      <c r="BO129" s="1">
        <v>28.197929999999999</v>
      </c>
      <c r="BP129" s="1">
        <v>23.092860000000002</v>
      </c>
      <c r="BQ129" s="1">
        <v>23.253720000000001</v>
      </c>
      <c r="BR129" s="1">
        <v>24.28051</v>
      </c>
      <c r="BS129" s="1">
        <v>22.190460000000002</v>
      </c>
      <c r="BT129" s="1">
        <v>27.25386</v>
      </c>
      <c r="BU129" s="1">
        <v>28.35464</v>
      </c>
      <c r="BV129" s="1">
        <v>27.46669</v>
      </c>
      <c r="BW129" s="1">
        <v>27.657920000000001</v>
      </c>
      <c r="BX129" s="1">
        <v>24.39761</v>
      </c>
      <c r="BY129" s="1">
        <v>1.2034181E-2</v>
      </c>
      <c r="CA129">
        <v>1</v>
      </c>
      <c r="CB129" s="7">
        <v>1</v>
      </c>
      <c r="CC129">
        <v>1</v>
      </c>
      <c r="CD129">
        <v>1</v>
      </c>
      <c r="CE129">
        <f t="shared" si="9"/>
        <v>4</v>
      </c>
    </row>
    <row r="130" spans="1:83">
      <c r="A130" s="1" t="s">
        <v>163</v>
      </c>
      <c r="B130" s="1">
        <v>0</v>
      </c>
      <c r="C130" s="1">
        <v>0</v>
      </c>
      <c r="D130" s="1">
        <v>0</v>
      </c>
      <c r="E130" s="1">
        <v>0</v>
      </c>
      <c r="F130" t="s">
        <v>39</v>
      </c>
      <c r="G130" s="5" t="s">
        <v>332</v>
      </c>
      <c r="H130" s="1" t="s">
        <v>39</v>
      </c>
      <c r="I130" s="1" t="s">
        <v>310</v>
      </c>
      <c r="J130" s="1">
        <v>90</v>
      </c>
      <c r="K130" s="1">
        <v>28</v>
      </c>
      <c r="L130" s="1" t="s">
        <v>155</v>
      </c>
      <c r="M130" s="1" t="s">
        <v>155</v>
      </c>
      <c r="N130" s="1">
        <v>0</v>
      </c>
      <c r="O130">
        <v>0</v>
      </c>
      <c r="P130" s="1">
        <v>4.0547842105263161</v>
      </c>
      <c r="Q130" s="1">
        <v>1.1000000000000001</v>
      </c>
      <c r="R130" s="1">
        <v>1.2280701754385963</v>
      </c>
      <c r="S130" s="1">
        <v>2.4299311612397005</v>
      </c>
      <c r="T130">
        <v>27.412181792234467</v>
      </c>
      <c r="U130">
        <f t="shared" ref="U130:U164" si="10">((T130/10)+2-0.04*AD130-0.63*LN(AN130))/0.33</f>
        <v>6.0000000000000027</v>
      </c>
      <c r="V130">
        <v>0</v>
      </c>
      <c r="W130">
        <v>0</v>
      </c>
      <c r="X130">
        <v>0</v>
      </c>
      <c r="Y130" s="6">
        <v>0</v>
      </c>
      <c r="Z130">
        <v>0</v>
      </c>
      <c r="AA130">
        <v>0</v>
      </c>
      <c r="AB130">
        <v>0</v>
      </c>
      <c r="AC130" s="1">
        <v>34.799999999999997</v>
      </c>
      <c r="AD130" s="1">
        <v>44</v>
      </c>
      <c r="AE130" s="1" t="s">
        <v>327</v>
      </c>
      <c r="AF130" s="1">
        <v>12.6</v>
      </c>
      <c r="AG130" s="1">
        <v>0</v>
      </c>
      <c r="AH130" s="1">
        <v>55</v>
      </c>
      <c r="AI130">
        <v>0.54298642533936647</v>
      </c>
      <c r="AJ130" s="1">
        <v>101</v>
      </c>
      <c r="AK130">
        <v>505.7</v>
      </c>
      <c r="AL130">
        <v>24.5</v>
      </c>
      <c r="AM130">
        <v>0</v>
      </c>
      <c r="AN130">
        <v>4.9000000000000004</v>
      </c>
      <c r="AO130">
        <v>2.6</v>
      </c>
      <c r="AP130">
        <v>1.7</v>
      </c>
      <c r="AQ130">
        <v>4.46</v>
      </c>
      <c r="AR130">
        <v>141</v>
      </c>
      <c r="AS130">
        <f t="shared" ref="AS130:AS164" si="11">AO130/AP130</f>
        <v>1.5294117647058825</v>
      </c>
      <c r="AT130">
        <v>69.2</v>
      </c>
      <c r="AU130">
        <v>3.79</v>
      </c>
      <c r="AV130">
        <v>140</v>
      </c>
      <c r="AW130" s="1">
        <v>21.590879999999999</v>
      </c>
      <c r="AX130" s="1">
        <v>28.285550000000001</v>
      </c>
      <c r="AY130" s="1">
        <v>28.056570000000001</v>
      </c>
      <c r="AZ130" s="1">
        <v>32.838230000000003</v>
      </c>
      <c r="BA130" s="1">
        <v>30.104749999999999</v>
      </c>
      <c r="BB130" s="1">
        <v>24.661390000000001</v>
      </c>
      <c r="BC130" s="1">
        <v>29.23995</v>
      </c>
      <c r="BD130" s="1">
        <v>26.37933</v>
      </c>
      <c r="BE130" s="1">
        <v>27.642990000000001</v>
      </c>
      <c r="BF130" s="1">
        <v>24.566800000000001</v>
      </c>
      <c r="BG130" s="1">
        <v>21.64443</v>
      </c>
      <c r="BH130" s="1">
        <v>20.574780000000001</v>
      </c>
      <c r="BI130" s="1">
        <v>33.730040000000002</v>
      </c>
      <c r="BJ130" s="1">
        <v>31.44594</v>
      </c>
      <c r="BK130" s="1">
        <v>24.178129999999999</v>
      </c>
      <c r="BL130" s="1">
        <v>26.23123</v>
      </c>
      <c r="BM130" s="1">
        <v>28.305430000000001</v>
      </c>
      <c r="BN130" s="1">
        <v>21.086680000000001</v>
      </c>
      <c r="BO130" s="1">
        <v>28.693619999999999</v>
      </c>
      <c r="BP130" s="1">
        <v>22.87322</v>
      </c>
      <c r="BQ130" s="1">
        <v>21.5136</v>
      </c>
      <c r="BR130" s="1">
        <v>23.729620000000001</v>
      </c>
      <c r="BS130" s="1">
        <v>19.52225</v>
      </c>
      <c r="BT130" s="1">
        <v>25.90738</v>
      </c>
      <c r="BU130" s="1">
        <v>25.814869999999999</v>
      </c>
      <c r="BV130" s="1">
        <v>27.596830000000001</v>
      </c>
      <c r="BW130" s="1">
        <v>24.586919999999999</v>
      </c>
      <c r="BX130" s="1">
        <v>23.673469999999998</v>
      </c>
      <c r="BY130" s="1">
        <v>0.27050675099999999</v>
      </c>
      <c r="CA130">
        <v>1</v>
      </c>
      <c r="CB130" s="7">
        <v>1</v>
      </c>
      <c r="CC130">
        <v>1</v>
      </c>
      <c r="CD130">
        <v>1</v>
      </c>
      <c r="CE130">
        <f t="shared" ref="CE130:CE161" si="12">CA130+CB130+CC130+CD130</f>
        <v>4</v>
      </c>
    </row>
    <row r="131" spans="1:83">
      <c r="A131" s="1" t="s">
        <v>152</v>
      </c>
      <c r="B131" s="1">
        <v>0</v>
      </c>
      <c r="C131" s="1">
        <v>0</v>
      </c>
      <c r="D131" s="1">
        <v>0</v>
      </c>
      <c r="E131" s="1">
        <v>0</v>
      </c>
      <c r="F131" t="s">
        <v>39</v>
      </c>
      <c r="G131" s="5" t="s">
        <v>331</v>
      </c>
      <c r="H131" s="1" t="s">
        <v>39</v>
      </c>
      <c r="I131" s="1" t="s">
        <v>309</v>
      </c>
      <c r="J131" s="1">
        <v>90</v>
      </c>
      <c r="K131" s="1">
        <v>28</v>
      </c>
      <c r="L131" s="1" t="s">
        <v>317</v>
      </c>
      <c r="M131" s="1" t="s">
        <v>120</v>
      </c>
      <c r="N131" s="1">
        <v>0</v>
      </c>
      <c r="O131">
        <v>0</v>
      </c>
      <c r="P131" s="1">
        <v>4.0660538596491227</v>
      </c>
      <c r="Q131" s="1">
        <v>1.1100000000000001</v>
      </c>
      <c r="R131" s="1">
        <v>2.5146198830409356</v>
      </c>
      <c r="S131" s="1">
        <v>8.1418234403026393</v>
      </c>
      <c r="T131">
        <v>28.024313407492443</v>
      </c>
      <c r="U131">
        <f t="shared" si="10"/>
        <v>6</v>
      </c>
      <c r="V131">
        <v>0</v>
      </c>
      <c r="W131">
        <v>0</v>
      </c>
      <c r="X131">
        <v>0</v>
      </c>
      <c r="Y131" s="6">
        <v>0</v>
      </c>
      <c r="Z131">
        <v>0</v>
      </c>
      <c r="AA131">
        <v>0</v>
      </c>
      <c r="AB131">
        <v>0</v>
      </c>
      <c r="AC131" s="1">
        <v>36</v>
      </c>
      <c r="AD131" s="1">
        <v>44</v>
      </c>
      <c r="AE131" s="1" t="s">
        <v>326</v>
      </c>
      <c r="AF131" s="1">
        <v>12.8</v>
      </c>
      <c r="AG131" s="1">
        <v>4.426511261364575</v>
      </c>
      <c r="AH131" s="1">
        <v>242</v>
      </c>
      <c r="AI131">
        <v>0.73529411764705876</v>
      </c>
      <c r="AJ131" s="1">
        <v>927</v>
      </c>
      <c r="AK131">
        <v>552.20000000000005</v>
      </c>
      <c r="AL131">
        <v>27.7</v>
      </c>
      <c r="AM131">
        <v>3.7</v>
      </c>
      <c r="AN131">
        <v>5.4</v>
      </c>
      <c r="AO131">
        <v>2.6</v>
      </c>
      <c r="AP131">
        <v>1.7</v>
      </c>
      <c r="AQ131">
        <v>5.12</v>
      </c>
      <c r="AR131">
        <v>172</v>
      </c>
      <c r="AS131">
        <f t="shared" si="11"/>
        <v>1.5294117647058825</v>
      </c>
      <c r="AT131">
        <v>63.7</v>
      </c>
      <c r="AU131">
        <v>4.28</v>
      </c>
      <c r="AV131">
        <v>138</v>
      </c>
      <c r="AW131" s="1">
        <v>21.132760000000001</v>
      </c>
      <c r="AX131" s="1">
        <v>28.346080000000001</v>
      </c>
      <c r="AY131" s="1">
        <v>28.4696</v>
      </c>
      <c r="AZ131" s="1">
        <v>33.913490000000003</v>
      </c>
      <c r="BA131" s="1">
        <v>31.260750000000002</v>
      </c>
      <c r="BB131" s="1">
        <v>23.95091</v>
      </c>
      <c r="BC131" s="1">
        <v>29.971309999999999</v>
      </c>
      <c r="BD131" s="1">
        <v>27.17436</v>
      </c>
      <c r="BE131" s="1">
        <v>26.572520000000001</v>
      </c>
      <c r="BF131" s="1">
        <v>26.11112</v>
      </c>
      <c r="BG131" s="1">
        <v>25.428570000000001</v>
      </c>
      <c r="BH131" s="1">
        <v>22.49916</v>
      </c>
      <c r="BI131" s="1">
        <v>35.0565</v>
      </c>
      <c r="BJ131" s="1">
        <v>30.95234</v>
      </c>
      <c r="BK131" s="1">
        <v>27.282070000000001</v>
      </c>
      <c r="BL131" s="1">
        <v>23.89791</v>
      </c>
      <c r="BM131" s="1">
        <v>29.63815</v>
      </c>
      <c r="BN131" s="1">
        <v>24.247499999999999</v>
      </c>
      <c r="BO131" s="1">
        <v>30.62706</v>
      </c>
      <c r="BP131" s="1">
        <v>25.516829999999999</v>
      </c>
      <c r="BQ131" s="1">
        <v>25.448119999999999</v>
      </c>
      <c r="BR131" s="1">
        <v>27.471889999999998</v>
      </c>
      <c r="BS131" s="1">
        <v>26.64265</v>
      </c>
      <c r="BT131" s="1">
        <v>28.191970000000001</v>
      </c>
      <c r="BU131" s="1">
        <v>29.56906</v>
      </c>
      <c r="BV131" s="1">
        <v>31.392379999999999</v>
      </c>
      <c r="BW131" s="1">
        <v>26.612880000000001</v>
      </c>
      <c r="BX131" s="1">
        <v>27.321909999999999</v>
      </c>
      <c r="BY131" s="1">
        <v>0.147210223</v>
      </c>
      <c r="CA131">
        <v>1</v>
      </c>
      <c r="CB131" s="7">
        <v>1</v>
      </c>
      <c r="CC131">
        <v>1</v>
      </c>
      <c r="CD131">
        <v>1</v>
      </c>
      <c r="CE131">
        <f t="shared" si="12"/>
        <v>4</v>
      </c>
    </row>
    <row r="132" spans="1:83">
      <c r="A132" s="1" t="s">
        <v>125</v>
      </c>
      <c r="B132" s="1">
        <v>0</v>
      </c>
      <c r="C132" s="1">
        <v>0</v>
      </c>
      <c r="D132" s="1">
        <v>0</v>
      </c>
      <c r="E132" s="1">
        <v>0</v>
      </c>
      <c r="F132" t="s">
        <v>39</v>
      </c>
      <c r="G132" s="5" t="s">
        <v>331</v>
      </c>
      <c r="H132" s="1" t="s">
        <v>39</v>
      </c>
      <c r="I132" s="1" t="s">
        <v>309</v>
      </c>
      <c r="J132" s="1">
        <v>90</v>
      </c>
      <c r="K132" s="1">
        <v>28</v>
      </c>
      <c r="L132" s="1" t="s">
        <v>317</v>
      </c>
      <c r="M132" s="1" t="s">
        <v>120</v>
      </c>
      <c r="N132" s="1">
        <v>1</v>
      </c>
      <c r="O132">
        <v>0</v>
      </c>
      <c r="P132" s="1">
        <v>4.0683812280701757</v>
      </c>
      <c r="Q132" s="1">
        <v>1.29</v>
      </c>
      <c r="R132" s="1">
        <v>2.1637426900584793</v>
      </c>
      <c r="S132" s="1">
        <v>12.685008363504139</v>
      </c>
      <c r="T132">
        <v>28.421235384679751</v>
      </c>
      <c r="U132">
        <f t="shared" si="10"/>
        <v>6</v>
      </c>
      <c r="V132">
        <v>0</v>
      </c>
      <c r="W132">
        <v>0</v>
      </c>
      <c r="X132">
        <v>0</v>
      </c>
      <c r="Y132" s="6">
        <v>0</v>
      </c>
      <c r="Z132">
        <v>0</v>
      </c>
      <c r="AA132">
        <v>0</v>
      </c>
      <c r="AB132">
        <v>0</v>
      </c>
      <c r="AC132" s="1">
        <v>40.4</v>
      </c>
      <c r="AD132" s="1">
        <v>39</v>
      </c>
      <c r="AE132" s="1" t="s">
        <v>326</v>
      </c>
      <c r="AF132" s="1">
        <v>14.9</v>
      </c>
      <c r="AG132" s="1">
        <v>9.6374897295125113</v>
      </c>
      <c r="AH132" s="1">
        <v>276</v>
      </c>
      <c r="AI132">
        <v>1.0520361990950227</v>
      </c>
      <c r="AJ132" s="1">
        <v>823</v>
      </c>
      <c r="AK132">
        <v>1384.2</v>
      </c>
      <c r="AL132">
        <v>29.4</v>
      </c>
      <c r="AM132">
        <v>2.4</v>
      </c>
      <c r="AN132">
        <v>7.9</v>
      </c>
      <c r="AO132">
        <v>4.9000000000000004</v>
      </c>
      <c r="AP132">
        <v>1.7</v>
      </c>
      <c r="AQ132">
        <v>5.34</v>
      </c>
      <c r="AR132">
        <v>194</v>
      </c>
      <c r="AS132">
        <f t="shared" si="11"/>
        <v>2.882352941176471</v>
      </c>
      <c r="AT132">
        <v>69.8</v>
      </c>
      <c r="AU132">
        <v>4.08</v>
      </c>
      <c r="AV132">
        <v>141</v>
      </c>
      <c r="AW132" s="1">
        <v>25.302569999999999</v>
      </c>
      <c r="AX132" s="1">
        <v>29.003329999999998</v>
      </c>
      <c r="AY132" s="1">
        <v>29.25665</v>
      </c>
      <c r="AZ132" s="1">
        <v>33.821739999999998</v>
      </c>
      <c r="BA132" s="1">
        <v>32.449170000000002</v>
      </c>
      <c r="BB132" s="1">
        <v>26.98967</v>
      </c>
      <c r="BC132" s="1">
        <v>30.632529999999999</v>
      </c>
      <c r="BD132" s="1">
        <v>27.172170000000001</v>
      </c>
      <c r="BE132" s="1">
        <v>29.048480000000001</v>
      </c>
      <c r="BF132" s="1">
        <v>26.839659999999999</v>
      </c>
      <c r="BG132" s="1">
        <v>25.166409999999999</v>
      </c>
      <c r="BH132" s="1">
        <v>23.91789</v>
      </c>
      <c r="BI132" s="1">
        <v>35.419469999999997</v>
      </c>
      <c r="BJ132" s="1">
        <v>31.45091</v>
      </c>
      <c r="BK132" s="1">
        <v>25.995629999999998</v>
      </c>
      <c r="BL132" s="1">
        <v>28.017009999999999</v>
      </c>
      <c r="BM132" s="1">
        <v>30.139800000000001</v>
      </c>
      <c r="BN132" s="1">
        <v>24.369060000000001</v>
      </c>
      <c r="BO132" s="1">
        <v>29.683129999999998</v>
      </c>
      <c r="BP132" s="1">
        <v>24.378679999999999</v>
      </c>
      <c r="BQ132" s="1">
        <v>23.162189999999999</v>
      </c>
      <c r="BR132" s="1">
        <v>22.351209999999998</v>
      </c>
      <c r="BS132" s="1">
        <v>21.390519999999999</v>
      </c>
      <c r="BT132" s="1">
        <v>23.422519999999999</v>
      </c>
      <c r="BU132" s="1">
        <v>27.290620000000001</v>
      </c>
      <c r="BV132" s="1">
        <v>27.934329999999999</v>
      </c>
      <c r="BW132" s="1">
        <v>27.36703</v>
      </c>
      <c r="BX132" s="1">
        <v>22.430289999999999</v>
      </c>
      <c r="BY132" s="1">
        <v>8.451852E-2</v>
      </c>
      <c r="CA132">
        <v>1</v>
      </c>
      <c r="CB132" s="7">
        <v>1</v>
      </c>
      <c r="CC132">
        <v>1</v>
      </c>
      <c r="CD132">
        <v>1</v>
      </c>
      <c r="CE132">
        <f t="shared" si="12"/>
        <v>4</v>
      </c>
    </row>
    <row r="133" spans="1:83">
      <c r="A133" s="1" t="s">
        <v>119</v>
      </c>
      <c r="B133" s="1">
        <v>0</v>
      </c>
      <c r="C133" s="1">
        <v>0</v>
      </c>
      <c r="D133" s="1">
        <v>0</v>
      </c>
      <c r="E133" s="1">
        <v>0</v>
      </c>
      <c r="F133" t="s">
        <v>39</v>
      </c>
      <c r="G133" s="5" t="s">
        <v>331</v>
      </c>
      <c r="H133" s="1" t="s">
        <v>39</v>
      </c>
      <c r="I133" s="1" t="s">
        <v>309</v>
      </c>
      <c r="J133" s="1">
        <v>90</v>
      </c>
      <c r="K133" s="1">
        <v>28</v>
      </c>
      <c r="L133" s="1" t="s">
        <v>317</v>
      </c>
      <c r="M133" s="1" t="s">
        <v>120</v>
      </c>
      <c r="N133" s="1">
        <v>1</v>
      </c>
      <c r="O133">
        <v>0</v>
      </c>
      <c r="P133" s="1">
        <v>4.0841175438596489</v>
      </c>
      <c r="Q133" s="1">
        <v>1.1000000000000001</v>
      </c>
      <c r="R133" s="1">
        <v>2.3391812865497075</v>
      </c>
      <c r="S133" s="1">
        <v>7.0010844692728282</v>
      </c>
      <c r="T133">
        <v>27.275687599690528</v>
      </c>
      <c r="U133">
        <f t="shared" si="10"/>
        <v>6</v>
      </c>
      <c r="V133">
        <v>0</v>
      </c>
      <c r="W133">
        <v>0</v>
      </c>
      <c r="X133">
        <v>0</v>
      </c>
      <c r="Y133" s="6">
        <v>0</v>
      </c>
      <c r="Z133">
        <v>0</v>
      </c>
      <c r="AA133">
        <v>0</v>
      </c>
      <c r="AB133">
        <v>0</v>
      </c>
      <c r="AC133" s="1">
        <v>37.700000000000003</v>
      </c>
      <c r="AD133" s="1">
        <v>45</v>
      </c>
      <c r="AE133" s="1" t="s">
        <v>326</v>
      </c>
      <c r="AF133" s="1">
        <v>12.7</v>
      </c>
      <c r="AG133" s="1">
        <v>3.7986506454452691</v>
      </c>
      <c r="AH133" s="1">
        <v>601</v>
      </c>
      <c r="AI133">
        <v>0.67873303167420806</v>
      </c>
      <c r="AJ133" s="1">
        <v>1457</v>
      </c>
      <c r="AK133">
        <v>3723</v>
      </c>
      <c r="AL133">
        <v>23</v>
      </c>
      <c r="AN133">
        <v>4.5</v>
      </c>
      <c r="AO133">
        <v>1.8</v>
      </c>
      <c r="AP133">
        <v>1.9</v>
      </c>
      <c r="AQ133">
        <v>4.8099999999999996</v>
      </c>
      <c r="AR133">
        <v>178</v>
      </c>
      <c r="AS133">
        <f t="shared" si="11"/>
        <v>0.94736842105263164</v>
      </c>
      <c r="AT133">
        <v>60.7</v>
      </c>
      <c r="AU133">
        <v>4.08</v>
      </c>
      <c r="AV133">
        <v>140</v>
      </c>
      <c r="AW133" s="1">
        <v>28.316780000000001</v>
      </c>
      <c r="AX133" s="1">
        <v>29.477460000000001</v>
      </c>
      <c r="AY133" s="1">
        <v>31.242920000000002</v>
      </c>
      <c r="AZ133" s="1">
        <v>35.250779999999999</v>
      </c>
      <c r="BA133" s="1">
        <v>31.887979999999999</v>
      </c>
      <c r="BB133" s="1">
        <v>27.924510000000001</v>
      </c>
      <c r="BC133" s="1">
        <v>31.537369999999999</v>
      </c>
      <c r="BD133" s="1">
        <v>26.8399</v>
      </c>
      <c r="BE133" s="1">
        <v>30.68487</v>
      </c>
      <c r="BF133" s="1">
        <v>27.51878</v>
      </c>
      <c r="BG133" s="1">
        <v>27.937249999999999</v>
      </c>
      <c r="BH133" s="1">
        <v>25.983139999999999</v>
      </c>
      <c r="BI133" s="1">
        <v>36.246220000000001</v>
      </c>
      <c r="BJ133" s="1">
        <v>32.357990000000001</v>
      </c>
      <c r="BK133" s="1">
        <v>30.771640000000001</v>
      </c>
      <c r="BL133" s="1">
        <v>28.3368</v>
      </c>
      <c r="BM133" s="1">
        <v>33.122120000000002</v>
      </c>
      <c r="BN133" s="1">
        <v>27.543410000000002</v>
      </c>
      <c r="BO133" s="1">
        <v>30.615259999999999</v>
      </c>
      <c r="BP133" s="1">
        <v>28.885770000000001</v>
      </c>
      <c r="BQ133" s="1">
        <v>28.725729999999999</v>
      </c>
      <c r="BR133" s="1">
        <v>30.090050000000002</v>
      </c>
      <c r="BS133" s="1">
        <v>30.231000000000002</v>
      </c>
      <c r="BT133" s="1">
        <v>30.398160000000001</v>
      </c>
      <c r="BU133" s="1">
        <v>33.32884</v>
      </c>
      <c r="BV133" s="1">
        <v>33.382649999999998</v>
      </c>
      <c r="BW133" s="1">
        <v>29.257370000000002</v>
      </c>
      <c r="BX133" s="1">
        <v>27.242540000000002</v>
      </c>
      <c r="BY133" s="1">
        <v>8.2613730000000007E-3</v>
      </c>
      <c r="CA133">
        <v>1</v>
      </c>
      <c r="CB133" s="7">
        <v>1</v>
      </c>
      <c r="CC133">
        <v>1</v>
      </c>
      <c r="CD133">
        <v>1</v>
      </c>
      <c r="CE133">
        <f t="shared" si="12"/>
        <v>4</v>
      </c>
    </row>
    <row r="134" spans="1:83">
      <c r="A134" s="1" t="s">
        <v>127</v>
      </c>
      <c r="B134" s="1">
        <v>0</v>
      </c>
      <c r="C134" s="1">
        <v>0</v>
      </c>
      <c r="D134" s="1">
        <v>0</v>
      </c>
      <c r="E134" s="1">
        <v>0</v>
      </c>
      <c r="F134" t="s">
        <v>39</v>
      </c>
      <c r="G134" s="5" t="s">
        <v>331</v>
      </c>
      <c r="H134" s="1" t="s">
        <v>39</v>
      </c>
      <c r="I134" s="1" t="s">
        <v>309</v>
      </c>
      <c r="J134" s="1">
        <v>90</v>
      </c>
      <c r="K134" s="1">
        <v>28</v>
      </c>
      <c r="L134" s="1" t="s">
        <v>317</v>
      </c>
      <c r="M134" s="1" t="s">
        <v>120</v>
      </c>
      <c r="N134" s="1">
        <v>1</v>
      </c>
      <c r="O134">
        <v>0</v>
      </c>
      <c r="P134" s="1">
        <v>4.0870557894736841</v>
      </c>
      <c r="Q134" s="1">
        <v>1.1399999999999999</v>
      </c>
      <c r="R134" s="1">
        <v>2.1052631578947367</v>
      </c>
      <c r="S134" s="1">
        <v>5.8156803974578333</v>
      </c>
      <c r="T134">
        <v>24.527833302393933</v>
      </c>
      <c r="U134">
        <f t="shared" si="10"/>
        <v>6</v>
      </c>
      <c r="V134">
        <v>0</v>
      </c>
      <c r="W134">
        <v>0</v>
      </c>
      <c r="X134">
        <v>0</v>
      </c>
      <c r="Y134" s="6">
        <v>0</v>
      </c>
      <c r="Z134">
        <v>0</v>
      </c>
      <c r="AA134">
        <v>0</v>
      </c>
      <c r="AB134">
        <v>0</v>
      </c>
      <c r="AC134" s="1">
        <v>33.700000000000003</v>
      </c>
      <c r="AD134" s="1">
        <v>44</v>
      </c>
      <c r="AE134" s="1" t="s">
        <v>327</v>
      </c>
      <c r="AF134" s="1">
        <v>13</v>
      </c>
      <c r="AG134" s="1">
        <v>6.6551384348113825</v>
      </c>
      <c r="AH134" s="1">
        <v>362</v>
      </c>
      <c r="AI134">
        <v>0.59954751131221717</v>
      </c>
      <c r="AJ134" s="1">
        <v>655</v>
      </c>
      <c r="AK134">
        <v>165.6</v>
      </c>
      <c r="AL134">
        <v>33.1</v>
      </c>
      <c r="AM134">
        <v>4.2</v>
      </c>
      <c r="AN134">
        <v>3.1</v>
      </c>
      <c r="AO134">
        <v>1.7</v>
      </c>
      <c r="AP134">
        <v>0.9</v>
      </c>
      <c r="AQ134">
        <v>3.84</v>
      </c>
      <c r="AR134">
        <v>88</v>
      </c>
      <c r="AS134">
        <f t="shared" si="11"/>
        <v>1.8888888888888888</v>
      </c>
      <c r="AT134">
        <v>66.8</v>
      </c>
      <c r="AU134">
        <v>3.82</v>
      </c>
      <c r="AV134">
        <v>140</v>
      </c>
      <c r="AW134" s="1">
        <v>26.85472</v>
      </c>
      <c r="AX134" s="1">
        <v>29.10502</v>
      </c>
      <c r="AY134" s="1">
        <v>30.30519</v>
      </c>
      <c r="AZ134" s="1">
        <v>32.960169999999998</v>
      </c>
      <c r="BA134" s="1">
        <v>32.416159999999998</v>
      </c>
      <c r="BB134" s="1">
        <v>27.1205</v>
      </c>
      <c r="BC134" s="1">
        <v>30.44539</v>
      </c>
      <c r="BD134" s="1">
        <v>25.12463</v>
      </c>
      <c r="BE134" s="1">
        <v>29.112570000000002</v>
      </c>
      <c r="BF134" s="1">
        <v>24.00967</v>
      </c>
      <c r="BG134" s="1">
        <v>22.965910000000001</v>
      </c>
      <c r="BH134" s="1">
        <v>25.071159999999999</v>
      </c>
      <c r="BI134" s="1">
        <v>35.706229999999998</v>
      </c>
      <c r="BJ134" s="1">
        <v>30.995229999999999</v>
      </c>
      <c r="BK134" s="1">
        <v>27.595479999999998</v>
      </c>
      <c r="BL134" s="1">
        <v>27.444900000000001</v>
      </c>
      <c r="BM134" s="1">
        <v>30.55883</v>
      </c>
      <c r="BN134" s="1">
        <v>22.055579999999999</v>
      </c>
      <c r="BO134" s="1">
        <v>28.62143</v>
      </c>
      <c r="BP134" s="1">
        <v>22.606529999999999</v>
      </c>
      <c r="BQ134" s="1">
        <v>23.040849999999999</v>
      </c>
      <c r="BR134" s="1">
        <v>24.952780000000001</v>
      </c>
      <c r="BS134" s="1">
        <v>22.551939999999998</v>
      </c>
      <c r="BT134" s="1">
        <v>26.244160000000001</v>
      </c>
      <c r="BU134" s="1">
        <v>28.006779999999999</v>
      </c>
      <c r="BV134" s="1">
        <v>28.991479999999999</v>
      </c>
      <c r="BW134" s="1">
        <v>28.024850000000001</v>
      </c>
      <c r="BX134" s="1">
        <v>25.764209999999999</v>
      </c>
      <c r="BY134" s="1">
        <v>0.14616827700000001</v>
      </c>
      <c r="CA134">
        <v>1</v>
      </c>
      <c r="CB134" s="7">
        <v>1</v>
      </c>
      <c r="CC134">
        <v>1</v>
      </c>
      <c r="CD134">
        <v>1</v>
      </c>
      <c r="CE134">
        <f t="shared" si="12"/>
        <v>4</v>
      </c>
    </row>
    <row r="135" spans="1:83">
      <c r="A135" s="1" t="s">
        <v>139</v>
      </c>
      <c r="B135" s="1">
        <v>0</v>
      </c>
      <c r="C135" s="1">
        <v>0</v>
      </c>
      <c r="D135" s="1">
        <v>0</v>
      </c>
      <c r="E135" s="1">
        <v>0</v>
      </c>
      <c r="F135" t="s">
        <v>39</v>
      </c>
      <c r="G135" s="5" t="s">
        <v>333</v>
      </c>
      <c r="H135" s="1" t="s">
        <v>39</v>
      </c>
      <c r="I135" s="1" t="s">
        <v>309</v>
      </c>
      <c r="J135" s="1">
        <v>90</v>
      </c>
      <c r="K135" s="1">
        <v>28</v>
      </c>
      <c r="L135" s="1" t="s">
        <v>317</v>
      </c>
      <c r="M135" s="1" t="s">
        <v>120</v>
      </c>
      <c r="N135" s="1">
        <v>1</v>
      </c>
      <c r="O135">
        <v>0</v>
      </c>
      <c r="P135" s="1">
        <v>4.0917717543859649</v>
      </c>
      <c r="Q135" s="1">
        <v>1.27</v>
      </c>
      <c r="R135" s="1">
        <v>23.567251461988302</v>
      </c>
      <c r="S135" s="1">
        <v>17.500801028014855</v>
      </c>
      <c r="T135">
        <v>31.739458848334834</v>
      </c>
      <c r="U135">
        <f t="shared" si="10"/>
        <v>8.0000000000000018</v>
      </c>
      <c r="V135">
        <v>0</v>
      </c>
      <c r="W135">
        <v>0</v>
      </c>
      <c r="X135">
        <v>0</v>
      </c>
      <c r="Y135" s="6">
        <v>0</v>
      </c>
      <c r="Z135">
        <v>0</v>
      </c>
      <c r="AA135">
        <v>0</v>
      </c>
      <c r="AB135">
        <v>0</v>
      </c>
      <c r="AC135" s="1">
        <v>33.1</v>
      </c>
      <c r="AD135" s="1">
        <v>38</v>
      </c>
      <c r="AE135" s="1" t="s">
        <v>326</v>
      </c>
      <c r="AF135" s="1">
        <v>14.5</v>
      </c>
      <c r="AG135" s="1">
        <v>3.6839471307515121</v>
      </c>
      <c r="AH135" s="1">
        <v>60</v>
      </c>
      <c r="AI135">
        <v>0.69004524886877827</v>
      </c>
      <c r="AJ135" s="1">
        <v>117</v>
      </c>
      <c r="AL135">
        <v>18.5</v>
      </c>
      <c r="AM135">
        <v>9.4</v>
      </c>
      <c r="AN135">
        <v>5</v>
      </c>
      <c r="AO135">
        <v>3.7</v>
      </c>
      <c r="AP135">
        <v>0.7</v>
      </c>
      <c r="AQ135">
        <v>3.93</v>
      </c>
      <c r="AR135">
        <v>122</v>
      </c>
      <c r="AS135">
        <f t="shared" si="11"/>
        <v>5.2857142857142865</v>
      </c>
      <c r="AT135">
        <v>51.6</v>
      </c>
      <c r="AU135">
        <v>3.36</v>
      </c>
      <c r="AV135">
        <v>140</v>
      </c>
      <c r="AW135" s="1">
        <v>23.86486</v>
      </c>
      <c r="AX135" s="1">
        <v>26.591919999999998</v>
      </c>
      <c r="AY135" s="1">
        <v>27.48723</v>
      </c>
      <c r="AZ135" s="1">
        <v>31.31738</v>
      </c>
      <c r="BA135" s="1">
        <v>31.43131</v>
      </c>
      <c r="BB135" s="1">
        <v>25.161269999999998</v>
      </c>
      <c r="BC135" s="1">
        <v>29.61223</v>
      </c>
      <c r="BD135" s="1">
        <v>32.660319999999999</v>
      </c>
      <c r="BE135" s="1">
        <v>27.616320000000002</v>
      </c>
      <c r="BF135" s="1">
        <v>24.492529999999999</v>
      </c>
      <c r="BG135" s="1">
        <v>21.287700000000001</v>
      </c>
      <c r="BH135" s="1">
        <v>21.806799999999999</v>
      </c>
      <c r="BI135" s="1">
        <v>34.48574</v>
      </c>
      <c r="BJ135" s="1">
        <v>31.50095</v>
      </c>
      <c r="BK135" s="1">
        <v>24.209700000000002</v>
      </c>
      <c r="BL135" s="1">
        <v>22.318100000000001</v>
      </c>
      <c r="BM135" s="1">
        <v>28.876840000000001</v>
      </c>
      <c r="BN135" s="1">
        <v>20.22035</v>
      </c>
      <c r="BO135" s="1">
        <v>28.886990000000001</v>
      </c>
      <c r="BP135" s="1">
        <v>23.181170000000002</v>
      </c>
      <c r="BQ135" s="1">
        <v>22.239730000000002</v>
      </c>
      <c r="BR135" s="1">
        <v>23.965520000000001</v>
      </c>
      <c r="BS135" s="1">
        <v>20.68366</v>
      </c>
      <c r="BT135" s="1">
        <v>26.678149999999999</v>
      </c>
      <c r="BU135" s="1">
        <v>28.696010000000001</v>
      </c>
      <c r="BV135" s="1">
        <v>29.23357</v>
      </c>
      <c r="BW135" s="1">
        <v>26.470849999999999</v>
      </c>
      <c r="BX135" s="1">
        <v>24.464130000000001</v>
      </c>
      <c r="BY135" s="1">
        <v>0.89066966700000005</v>
      </c>
      <c r="CA135">
        <v>1</v>
      </c>
      <c r="CB135" s="7">
        <v>1</v>
      </c>
      <c r="CC135">
        <v>1</v>
      </c>
      <c r="CD135">
        <v>1</v>
      </c>
      <c r="CE135">
        <f t="shared" si="12"/>
        <v>4</v>
      </c>
    </row>
    <row r="136" spans="1:83">
      <c r="A136" s="1" t="s">
        <v>154</v>
      </c>
      <c r="B136" s="1">
        <v>0</v>
      </c>
      <c r="C136" s="1">
        <v>0</v>
      </c>
      <c r="D136" s="1">
        <v>0</v>
      </c>
      <c r="E136" s="1">
        <v>0</v>
      </c>
      <c r="F136" t="s">
        <v>39</v>
      </c>
      <c r="G136" s="5" t="s">
        <v>332</v>
      </c>
      <c r="H136" s="1" t="s">
        <v>39</v>
      </c>
      <c r="I136" s="1" t="s">
        <v>309</v>
      </c>
      <c r="J136" s="1">
        <v>90</v>
      </c>
      <c r="K136" s="1">
        <v>28</v>
      </c>
      <c r="L136" s="1" t="s">
        <v>155</v>
      </c>
      <c r="M136" s="1" t="s">
        <v>155</v>
      </c>
      <c r="N136" s="1">
        <v>0</v>
      </c>
      <c r="O136">
        <v>0</v>
      </c>
      <c r="P136" s="1">
        <v>4.1093715789473686</v>
      </c>
      <c r="Q136" s="1">
        <v>1.1399999999999999</v>
      </c>
      <c r="R136" s="1">
        <v>0.8771929824561403</v>
      </c>
      <c r="S136" s="1">
        <v>1.9487751195136438</v>
      </c>
      <c r="T136">
        <v>27.682280282857228</v>
      </c>
      <c r="U136">
        <f t="shared" si="10"/>
        <v>6.0000000000000009</v>
      </c>
      <c r="V136">
        <v>0</v>
      </c>
      <c r="W136">
        <v>0</v>
      </c>
      <c r="X136">
        <v>0</v>
      </c>
      <c r="Y136" s="6">
        <v>0</v>
      </c>
      <c r="Z136">
        <v>0</v>
      </c>
      <c r="AA136">
        <v>0</v>
      </c>
      <c r="AB136">
        <v>0</v>
      </c>
      <c r="AC136" s="1">
        <v>38.5</v>
      </c>
      <c r="AD136" s="1">
        <v>45</v>
      </c>
      <c r="AE136" s="1" t="s">
        <v>326</v>
      </c>
      <c r="AF136" s="1">
        <v>13</v>
      </c>
      <c r="AG136" s="1">
        <v>5.7810369386211322</v>
      </c>
      <c r="AH136" s="1">
        <v>325</v>
      </c>
      <c r="AI136">
        <v>0.56561085972850678</v>
      </c>
      <c r="AJ136" s="1">
        <v>868</v>
      </c>
      <c r="AK136">
        <v>650.1</v>
      </c>
      <c r="AL136">
        <v>28.7</v>
      </c>
      <c r="AM136">
        <v>2.2000000000000002</v>
      </c>
      <c r="AN136">
        <v>4.8</v>
      </c>
      <c r="AO136">
        <v>2.2999999999999998</v>
      </c>
      <c r="AP136">
        <v>2</v>
      </c>
      <c r="AQ136">
        <v>4.92</v>
      </c>
      <c r="AR136">
        <v>181</v>
      </c>
      <c r="AS136">
        <f t="shared" si="11"/>
        <v>1.1499999999999999</v>
      </c>
      <c r="AT136">
        <v>67.2</v>
      </c>
      <c r="AU136">
        <v>3.83</v>
      </c>
      <c r="AV136">
        <v>141</v>
      </c>
      <c r="AW136" s="1">
        <v>25.511109999999999</v>
      </c>
      <c r="AX136" s="1">
        <v>29.881019999999999</v>
      </c>
      <c r="AY136" s="1">
        <v>29.638200000000001</v>
      </c>
      <c r="AZ136" s="1">
        <v>34.167810000000003</v>
      </c>
      <c r="BA136" s="1">
        <v>31.753060000000001</v>
      </c>
      <c r="BB136" s="1">
        <v>26.744450000000001</v>
      </c>
      <c r="BC136" s="1">
        <v>30.964369999999999</v>
      </c>
      <c r="BD136" s="1">
        <v>32.7913</v>
      </c>
      <c r="BE136" s="1">
        <v>28.733339999999998</v>
      </c>
      <c r="BF136" s="1">
        <v>27.31898</v>
      </c>
      <c r="BG136" s="1">
        <v>26.617229999999999</v>
      </c>
      <c r="BH136" s="1">
        <v>24.58915</v>
      </c>
      <c r="BI136" s="1">
        <v>35.67501</v>
      </c>
      <c r="BJ136" s="1">
        <v>31.611709999999999</v>
      </c>
      <c r="BK136" s="1">
        <v>27.28886</v>
      </c>
      <c r="BL136" s="1">
        <v>27.062190000000001</v>
      </c>
      <c r="BM136" s="1">
        <v>30.455030000000001</v>
      </c>
      <c r="BN136" s="1">
        <v>25.046810000000001</v>
      </c>
      <c r="BO136" s="1">
        <v>30.51277</v>
      </c>
      <c r="BP136" s="1">
        <v>23.860600000000002</v>
      </c>
      <c r="BQ136" s="1">
        <v>24.264279999999999</v>
      </c>
      <c r="BR136" s="1">
        <v>20.585000000000001</v>
      </c>
      <c r="BS136" s="1">
        <v>22.370249999999999</v>
      </c>
      <c r="BT136" s="1">
        <v>26.433389999999999</v>
      </c>
      <c r="BU136" s="1">
        <v>29.86495</v>
      </c>
      <c r="BV136" s="1">
        <v>28.05077</v>
      </c>
      <c r="BW136" s="1">
        <v>27.228390000000001</v>
      </c>
      <c r="BX136" s="1">
        <v>22.454789999999999</v>
      </c>
      <c r="BY136" s="1">
        <v>1.9143119E-2</v>
      </c>
      <c r="CA136">
        <v>1</v>
      </c>
      <c r="CB136" s="7">
        <v>1</v>
      </c>
      <c r="CC136">
        <v>1</v>
      </c>
      <c r="CD136">
        <v>1</v>
      </c>
      <c r="CE136">
        <f t="shared" si="12"/>
        <v>4</v>
      </c>
    </row>
    <row r="137" spans="1:83">
      <c r="A137" s="1" t="s">
        <v>159</v>
      </c>
      <c r="B137" s="1">
        <v>0</v>
      </c>
      <c r="C137" s="1">
        <v>0</v>
      </c>
      <c r="D137" s="1">
        <v>0</v>
      </c>
      <c r="E137" s="1">
        <v>0</v>
      </c>
      <c r="F137" t="s">
        <v>39</v>
      </c>
      <c r="G137" s="5" t="s">
        <v>332</v>
      </c>
      <c r="H137" s="1" t="s">
        <v>39</v>
      </c>
      <c r="I137" s="1" t="s">
        <v>309</v>
      </c>
      <c r="J137" s="1">
        <v>90</v>
      </c>
      <c r="K137" s="1">
        <v>28</v>
      </c>
      <c r="L137" s="1" t="s">
        <v>155</v>
      </c>
      <c r="M137" s="1" t="s">
        <v>155</v>
      </c>
      <c r="N137" s="1">
        <v>1</v>
      </c>
      <c r="O137">
        <v>0</v>
      </c>
      <c r="P137" s="1">
        <v>4.1587842105263162</v>
      </c>
      <c r="Q137" s="1">
        <v>1.1000000000000001</v>
      </c>
      <c r="R137" s="1">
        <v>1.2280701754385963</v>
      </c>
      <c r="S137" s="1">
        <v>6.4422343386412875</v>
      </c>
      <c r="T137">
        <v>28.334108607822557</v>
      </c>
      <c r="U137">
        <f t="shared" si="10"/>
        <v>6</v>
      </c>
      <c r="V137">
        <v>0</v>
      </c>
      <c r="W137">
        <v>0</v>
      </c>
      <c r="X137">
        <v>0</v>
      </c>
      <c r="Y137" s="6">
        <v>0</v>
      </c>
      <c r="Z137">
        <v>0</v>
      </c>
      <c r="AA137">
        <v>0</v>
      </c>
      <c r="AB137">
        <v>0</v>
      </c>
      <c r="AC137" s="1">
        <v>43.2</v>
      </c>
      <c r="AD137" s="1">
        <v>48</v>
      </c>
      <c r="AE137" s="1" t="s">
        <v>326</v>
      </c>
      <c r="AF137" s="1">
        <v>12.5</v>
      </c>
      <c r="AG137" s="1">
        <v>5.2174839442139067</v>
      </c>
      <c r="AH137" s="1">
        <v>150</v>
      </c>
      <c r="AI137">
        <v>0.82579185520361986</v>
      </c>
      <c r="AJ137" s="1">
        <v>305</v>
      </c>
      <c r="AK137">
        <v>474.5</v>
      </c>
      <c r="AL137">
        <v>24.9</v>
      </c>
      <c r="AM137">
        <v>2.2000000000000002</v>
      </c>
      <c r="AN137">
        <v>4.4000000000000004</v>
      </c>
      <c r="AO137">
        <v>2.1</v>
      </c>
      <c r="AP137">
        <v>1.7</v>
      </c>
      <c r="AQ137">
        <v>4.88</v>
      </c>
      <c r="AR137">
        <v>177</v>
      </c>
      <c r="AS137">
        <f t="shared" si="11"/>
        <v>1.2352941176470589</v>
      </c>
      <c r="AT137">
        <v>68.099999999999994</v>
      </c>
      <c r="AU137">
        <v>4.1399999999999997</v>
      </c>
      <c r="AV137">
        <v>140</v>
      </c>
      <c r="AW137" s="1">
        <v>25.36966</v>
      </c>
      <c r="AX137" s="1">
        <v>30.4072</v>
      </c>
      <c r="AY137" s="1">
        <v>30.777920000000002</v>
      </c>
      <c r="AZ137" s="1">
        <v>34.684060000000002</v>
      </c>
      <c r="BA137" s="1">
        <v>32.653709999999997</v>
      </c>
      <c r="BB137" s="1">
        <v>27.934670000000001</v>
      </c>
      <c r="BC137" s="1">
        <v>31.187480000000001</v>
      </c>
      <c r="BD137" s="1">
        <v>32.267910000000001</v>
      </c>
      <c r="BE137" s="1">
        <v>28.556799999999999</v>
      </c>
      <c r="BF137" s="1">
        <v>27.007100000000001</v>
      </c>
      <c r="BG137" s="1">
        <v>26.70675</v>
      </c>
      <c r="BH137" s="1">
        <v>24.838989999999999</v>
      </c>
      <c r="BI137" s="1">
        <v>35.824440000000003</v>
      </c>
      <c r="BJ137" s="1">
        <v>30.866140000000001</v>
      </c>
      <c r="BK137" s="1">
        <v>28.16844</v>
      </c>
      <c r="BL137" s="1">
        <v>28.420290000000001</v>
      </c>
      <c r="BM137" s="1">
        <v>30.97343</v>
      </c>
      <c r="BN137" s="1">
        <v>24.566510000000001</v>
      </c>
      <c r="BO137" s="1">
        <v>30.64358</v>
      </c>
      <c r="BP137" s="1">
        <v>22.828289999999999</v>
      </c>
      <c r="BQ137" s="1">
        <v>22.789210000000001</v>
      </c>
      <c r="BR137" s="1">
        <v>23.830259999999999</v>
      </c>
      <c r="BS137" s="1">
        <v>22.606059999999999</v>
      </c>
      <c r="BT137" s="1">
        <v>26.94201</v>
      </c>
      <c r="BU137" s="1">
        <v>29.70965</v>
      </c>
      <c r="BV137" s="1">
        <v>28.684449999999998</v>
      </c>
      <c r="BW137" s="1">
        <v>27.458500000000001</v>
      </c>
      <c r="BX137" s="1">
        <v>24.60688</v>
      </c>
      <c r="BY137" s="1">
        <v>5.7573950000000002E-3</v>
      </c>
      <c r="CA137">
        <v>1</v>
      </c>
      <c r="CB137" s="7">
        <v>1</v>
      </c>
      <c r="CC137">
        <v>1</v>
      </c>
      <c r="CD137">
        <v>1</v>
      </c>
      <c r="CE137">
        <f t="shared" si="12"/>
        <v>4</v>
      </c>
    </row>
    <row r="138" spans="1:83">
      <c r="A138" s="1" t="s">
        <v>111</v>
      </c>
      <c r="B138" s="1">
        <v>0</v>
      </c>
      <c r="C138" s="1">
        <v>0</v>
      </c>
      <c r="D138" s="1">
        <v>0</v>
      </c>
      <c r="E138" s="1">
        <v>0</v>
      </c>
      <c r="F138" t="s">
        <v>39</v>
      </c>
      <c r="G138" s="5" t="s">
        <v>333</v>
      </c>
      <c r="H138" s="1" t="s">
        <v>39</v>
      </c>
      <c r="I138" s="1" t="s">
        <v>309</v>
      </c>
      <c r="J138" s="1">
        <v>90</v>
      </c>
      <c r="K138" s="1">
        <v>28</v>
      </c>
      <c r="L138" s="1" t="s">
        <v>317</v>
      </c>
      <c r="M138" s="1" t="s">
        <v>38</v>
      </c>
      <c r="N138" s="1">
        <v>1</v>
      </c>
      <c r="O138">
        <v>0</v>
      </c>
      <c r="P138" s="1">
        <v>4.1611712280701747</v>
      </c>
      <c r="Q138" s="1">
        <v>1.48</v>
      </c>
      <c r="R138" s="1">
        <v>12.163742690058479</v>
      </c>
      <c r="S138" s="1">
        <v>14.219446531175915</v>
      </c>
      <c r="T138">
        <v>32.49467733930345</v>
      </c>
      <c r="U138">
        <f t="shared" si="10"/>
        <v>8.0000000000000018</v>
      </c>
      <c r="V138">
        <v>0</v>
      </c>
      <c r="W138">
        <v>0</v>
      </c>
      <c r="X138">
        <v>1</v>
      </c>
      <c r="Y138" s="6">
        <v>0</v>
      </c>
      <c r="Z138">
        <v>0</v>
      </c>
      <c r="AA138">
        <v>0</v>
      </c>
      <c r="AB138">
        <v>1</v>
      </c>
      <c r="AC138" s="1">
        <v>33</v>
      </c>
      <c r="AD138" s="1">
        <v>36</v>
      </c>
      <c r="AE138" s="1" t="s">
        <v>326</v>
      </c>
      <c r="AF138" s="1">
        <v>17.100000000000001</v>
      </c>
      <c r="AG138" s="1">
        <v>4.3138672203691533</v>
      </c>
      <c r="AH138" s="1">
        <v>111</v>
      </c>
      <c r="AI138">
        <v>0.53167420814479638</v>
      </c>
      <c r="AJ138" s="1">
        <v>133</v>
      </c>
      <c r="AK138">
        <v>1044.0999999999999</v>
      </c>
      <c r="AL138">
        <v>30</v>
      </c>
      <c r="AM138">
        <v>10.7</v>
      </c>
      <c r="AN138">
        <v>6.4</v>
      </c>
      <c r="AO138">
        <v>3.8</v>
      </c>
      <c r="AP138">
        <v>1.6</v>
      </c>
      <c r="AQ138">
        <v>4.3499999999999996</v>
      </c>
      <c r="AR138">
        <v>159</v>
      </c>
      <c r="AS138">
        <f t="shared" si="11"/>
        <v>2.3749999999999996</v>
      </c>
      <c r="AT138">
        <v>63</v>
      </c>
      <c r="AU138">
        <v>4.8099999999999996</v>
      </c>
      <c r="AV138">
        <v>135</v>
      </c>
      <c r="AW138" s="1">
        <v>21.838069999999998</v>
      </c>
      <c r="AX138" s="1">
        <v>28.50385</v>
      </c>
      <c r="AY138" s="1">
        <v>30.116820000000001</v>
      </c>
      <c r="AZ138" s="1">
        <v>34.710520000000002</v>
      </c>
      <c r="BA138" s="1">
        <v>31.606249999999999</v>
      </c>
      <c r="BB138" s="1">
        <v>27.386479999999999</v>
      </c>
      <c r="BC138" s="1">
        <v>31.599080000000001</v>
      </c>
      <c r="BD138" s="1">
        <v>24.458079999999999</v>
      </c>
      <c r="BE138" s="1">
        <v>28.284579999999998</v>
      </c>
      <c r="BF138" s="1">
        <v>27.615469999999998</v>
      </c>
      <c r="BG138" s="1">
        <v>24.527010000000001</v>
      </c>
      <c r="BH138" s="1">
        <v>24.3415</v>
      </c>
      <c r="BI138" s="1">
        <v>35.496879999999997</v>
      </c>
      <c r="BJ138" s="1">
        <v>32.613489999999999</v>
      </c>
      <c r="BK138" s="1">
        <v>30.062270000000002</v>
      </c>
      <c r="BL138" s="1">
        <v>27.395499999999998</v>
      </c>
      <c r="BM138" s="1">
        <v>30.921389999999999</v>
      </c>
      <c r="BN138" s="1">
        <v>23.649920000000002</v>
      </c>
      <c r="BO138" s="1">
        <v>30.415179999999999</v>
      </c>
      <c r="BP138" s="1">
        <v>27.15296</v>
      </c>
      <c r="BQ138" s="1">
        <v>27.375509999999998</v>
      </c>
      <c r="BR138" s="1">
        <v>29.867100000000001</v>
      </c>
      <c r="BS138" s="1">
        <v>28.060960000000001</v>
      </c>
      <c r="BT138" s="1">
        <v>30.478940000000001</v>
      </c>
      <c r="BU138" s="1">
        <v>31.36797</v>
      </c>
      <c r="BV138" s="1">
        <v>32.735320000000002</v>
      </c>
      <c r="BW138" s="1">
        <v>27.199010000000001</v>
      </c>
      <c r="BX138" s="1">
        <v>29.109159999999999</v>
      </c>
      <c r="BY138" s="1">
        <v>0.104908921</v>
      </c>
      <c r="CA138">
        <v>1</v>
      </c>
      <c r="CB138" s="7">
        <v>1</v>
      </c>
      <c r="CC138">
        <v>1</v>
      </c>
      <c r="CD138">
        <v>1</v>
      </c>
      <c r="CE138">
        <f t="shared" si="12"/>
        <v>4</v>
      </c>
    </row>
    <row r="139" spans="1:83">
      <c r="A139" s="1" t="s">
        <v>131</v>
      </c>
      <c r="B139" s="1">
        <v>0</v>
      </c>
      <c r="C139" s="1">
        <v>0</v>
      </c>
      <c r="D139" s="1">
        <v>0</v>
      </c>
      <c r="E139" s="1">
        <v>0</v>
      </c>
      <c r="F139" t="s">
        <v>39</v>
      </c>
      <c r="G139" s="5" t="s">
        <v>331</v>
      </c>
      <c r="H139" s="1" t="s">
        <v>39</v>
      </c>
      <c r="I139" s="1" t="s">
        <v>309</v>
      </c>
      <c r="J139" s="1">
        <v>90</v>
      </c>
      <c r="K139" s="1">
        <v>28</v>
      </c>
      <c r="L139" s="1" t="s">
        <v>317</v>
      </c>
      <c r="M139" s="1" t="s">
        <v>120</v>
      </c>
      <c r="N139" s="1">
        <v>0</v>
      </c>
      <c r="O139">
        <v>0</v>
      </c>
      <c r="P139" s="1">
        <v>4.1652703508771936</v>
      </c>
      <c r="Q139" s="1">
        <v>0.93</v>
      </c>
      <c r="R139" s="1">
        <v>2.0467836257309941</v>
      </c>
      <c r="S139" s="1">
        <v>9.6941823942585081</v>
      </c>
      <c r="T139">
        <v>30.189274643006954</v>
      </c>
      <c r="U139">
        <f t="shared" si="10"/>
        <v>5.9999999999999991</v>
      </c>
      <c r="V139">
        <v>0</v>
      </c>
      <c r="W139">
        <v>0</v>
      </c>
      <c r="X139">
        <v>0</v>
      </c>
      <c r="Y139" s="6">
        <v>0</v>
      </c>
      <c r="Z139">
        <v>0</v>
      </c>
      <c r="AA139">
        <v>0</v>
      </c>
      <c r="AB139">
        <v>0</v>
      </c>
      <c r="AC139" s="1">
        <v>41</v>
      </c>
      <c r="AD139" s="1">
        <v>53</v>
      </c>
      <c r="AE139" s="1" t="s">
        <v>326</v>
      </c>
      <c r="AF139" s="1">
        <v>10.7</v>
      </c>
      <c r="AG139" s="1">
        <v>3.2355284469075487</v>
      </c>
      <c r="AH139" s="1">
        <v>36</v>
      </c>
      <c r="AI139">
        <v>1.1538461538461537</v>
      </c>
      <c r="AJ139" s="1">
        <v>120</v>
      </c>
      <c r="AK139">
        <v>7277</v>
      </c>
      <c r="AL139">
        <v>26.9</v>
      </c>
      <c r="AM139">
        <v>1</v>
      </c>
      <c r="AN139">
        <v>4.3</v>
      </c>
      <c r="AO139">
        <v>2.2999999999999998</v>
      </c>
      <c r="AP139">
        <v>1.5</v>
      </c>
      <c r="AQ139">
        <v>4.7699999999999996</v>
      </c>
      <c r="AR139">
        <v>225</v>
      </c>
      <c r="AS139">
        <f t="shared" si="11"/>
        <v>1.5333333333333332</v>
      </c>
      <c r="AT139">
        <v>68.400000000000006</v>
      </c>
      <c r="AU139">
        <v>4.5199999999999996</v>
      </c>
      <c r="AV139">
        <v>142</v>
      </c>
      <c r="AW139" s="1">
        <v>25.88316</v>
      </c>
      <c r="AX139" s="1">
        <v>30.745270000000001</v>
      </c>
      <c r="AY139" s="1">
        <v>30.055040000000002</v>
      </c>
      <c r="AZ139" s="1">
        <v>34.733879999999999</v>
      </c>
      <c r="BA139" s="1">
        <v>32.705219999999997</v>
      </c>
      <c r="BB139" s="1">
        <v>28.657039999999999</v>
      </c>
      <c r="BC139" s="1">
        <v>31.330580000000001</v>
      </c>
      <c r="BD139" s="1">
        <v>34.056980000000003</v>
      </c>
      <c r="BE139" s="1">
        <v>29.597539999999999</v>
      </c>
      <c r="BF139" s="1">
        <v>26.920249999999999</v>
      </c>
      <c r="BG139" s="1">
        <v>25.85716</v>
      </c>
      <c r="BH139" s="1">
        <v>26.808579999999999</v>
      </c>
      <c r="BI139" s="1">
        <v>35.703389999999999</v>
      </c>
      <c r="BJ139" s="1">
        <v>31.860980000000001</v>
      </c>
      <c r="BK139" s="1">
        <v>28.494689999999999</v>
      </c>
      <c r="BL139" s="1">
        <v>28.249030000000001</v>
      </c>
      <c r="BM139" s="1">
        <v>30.56701</v>
      </c>
      <c r="BN139" s="1">
        <v>25.149850000000001</v>
      </c>
      <c r="BO139" s="1">
        <v>30.538070000000001</v>
      </c>
      <c r="BP139" s="1">
        <v>25.805579999999999</v>
      </c>
      <c r="BQ139" s="1">
        <v>24.294319999999999</v>
      </c>
      <c r="BR139" s="1">
        <v>25.510269999999998</v>
      </c>
      <c r="BS139" s="1">
        <v>23.14245</v>
      </c>
      <c r="BT139" s="1">
        <v>28.31523</v>
      </c>
      <c r="BU139" s="1">
        <v>29.593260000000001</v>
      </c>
      <c r="BV139" s="1">
        <v>29.804549999999999</v>
      </c>
      <c r="BW139" s="1">
        <v>27.673030000000001</v>
      </c>
      <c r="BX139" s="1">
        <v>21.078810000000001</v>
      </c>
      <c r="BY139" s="1">
        <v>9.8218750000000007E-3</v>
      </c>
      <c r="CA139">
        <v>1</v>
      </c>
      <c r="CB139" s="7">
        <v>1</v>
      </c>
      <c r="CC139">
        <v>1</v>
      </c>
      <c r="CD139">
        <v>1</v>
      </c>
      <c r="CE139">
        <f t="shared" si="12"/>
        <v>4</v>
      </c>
    </row>
    <row r="140" spans="1:83">
      <c r="A140" s="1" t="s">
        <v>181</v>
      </c>
      <c r="B140" s="1">
        <v>0</v>
      </c>
      <c r="C140" s="1">
        <v>0</v>
      </c>
      <c r="D140" s="1">
        <v>0</v>
      </c>
      <c r="E140" s="1">
        <v>0</v>
      </c>
      <c r="F140" t="s">
        <v>39</v>
      </c>
      <c r="G140" s="5" t="s">
        <v>332</v>
      </c>
      <c r="H140" s="1" t="s">
        <v>39</v>
      </c>
      <c r="I140" s="1" t="s">
        <v>309</v>
      </c>
      <c r="J140" s="1">
        <v>90</v>
      </c>
      <c r="K140" s="1">
        <v>28</v>
      </c>
      <c r="L140" s="1" t="s">
        <v>155</v>
      </c>
      <c r="M140" s="1" t="s">
        <v>155</v>
      </c>
      <c r="N140" s="1">
        <v>0</v>
      </c>
      <c r="O140">
        <v>0</v>
      </c>
      <c r="P140" s="1">
        <v>4.1686907017543859</v>
      </c>
      <c r="Q140" s="1">
        <v>1.01</v>
      </c>
      <c r="R140" s="1">
        <v>0.76023391812865493</v>
      </c>
      <c r="S140" s="1">
        <v>3.407567358493687</v>
      </c>
      <c r="T140">
        <v>28.269883226410997</v>
      </c>
      <c r="U140">
        <f t="shared" si="10"/>
        <v>5.9999999999999973</v>
      </c>
      <c r="V140">
        <v>0</v>
      </c>
      <c r="W140">
        <v>0</v>
      </c>
      <c r="X140">
        <v>0</v>
      </c>
      <c r="Y140" s="6">
        <v>0</v>
      </c>
      <c r="Z140">
        <v>0</v>
      </c>
      <c r="AA140">
        <v>0</v>
      </c>
      <c r="AB140">
        <v>0</v>
      </c>
      <c r="AC140" s="1">
        <v>49</v>
      </c>
      <c r="AD140" s="1">
        <v>51</v>
      </c>
      <c r="AE140" s="1" t="s">
        <v>326</v>
      </c>
      <c r="AF140" s="1">
        <v>11.6</v>
      </c>
      <c r="AG140" s="1">
        <v>5.9365137424788932</v>
      </c>
      <c r="AH140" s="1">
        <v>103</v>
      </c>
      <c r="AI140">
        <v>0.80316742081447956</v>
      </c>
      <c r="AJ140" s="1">
        <v>74</v>
      </c>
      <c r="AK140">
        <v>136.6</v>
      </c>
      <c r="AL140">
        <v>30.8</v>
      </c>
      <c r="AM140">
        <v>18.2</v>
      </c>
      <c r="AN140">
        <v>3.6</v>
      </c>
      <c r="AO140">
        <v>2.1</v>
      </c>
      <c r="AP140">
        <v>1.1000000000000001</v>
      </c>
      <c r="AQ140">
        <v>4.46</v>
      </c>
      <c r="AR140">
        <v>117</v>
      </c>
      <c r="AS140">
        <f t="shared" si="11"/>
        <v>1.9090909090909089</v>
      </c>
      <c r="AT140">
        <v>63.5</v>
      </c>
      <c r="AU140">
        <v>4.2</v>
      </c>
      <c r="AV140">
        <v>143</v>
      </c>
      <c r="AW140" s="1">
        <v>21.31711</v>
      </c>
      <c r="AX140" s="1">
        <v>28.069739999999999</v>
      </c>
      <c r="AY140" s="1">
        <v>27.460059999999999</v>
      </c>
      <c r="AZ140" s="1">
        <v>32.235120000000002</v>
      </c>
      <c r="BA140" s="1">
        <v>30.011320000000001</v>
      </c>
      <c r="BB140" s="1">
        <v>22.936</v>
      </c>
      <c r="BC140" s="1">
        <v>29.09</v>
      </c>
      <c r="BD140" s="1">
        <v>30.079029999999999</v>
      </c>
      <c r="BE140" s="1">
        <v>27.4373</v>
      </c>
      <c r="BF140" s="1">
        <v>24.08229</v>
      </c>
      <c r="BG140" s="1">
        <v>23.38522</v>
      </c>
      <c r="BH140" s="1">
        <v>23.61392</v>
      </c>
      <c r="BI140" s="1">
        <v>33.874270000000003</v>
      </c>
      <c r="BJ140" s="1">
        <v>28.949490000000001</v>
      </c>
      <c r="BK140" s="1">
        <v>25.779990000000002</v>
      </c>
      <c r="BL140" s="1">
        <v>20.24728</v>
      </c>
      <c r="BM140" s="1">
        <v>28.572970000000002</v>
      </c>
      <c r="BN140" s="1">
        <v>19.762060000000002</v>
      </c>
      <c r="BO140" s="1">
        <v>28.068919999999999</v>
      </c>
      <c r="BP140" s="1">
        <v>19.807549999999999</v>
      </c>
      <c r="BQ140" s="1">
        <v>21.203109999999999</v>
      </c>
      <c r="BR140" s="1">
        <v>19.18027</v>
      </c>
      <c r="BS140" s="1">
        <v>17.984010000000001</v>
      </c>
      <c r="BT140" s="1">
        <v>24.165839999999999</v>
      </c>
      <c r="BU140" s="1">
        <v>26.903690000000001</v>
      </c>
      <c r="BV140" s="1">
        <v>26.443429999999999</v>
      </c>
      <c r="BW140" s="1">
        <v>24.695460000000001</v>
      </c>
      <c r="BX140" s="1">
        <v>20.33512</v>
      </c>
      <c r="BY140" s="1">
        <v>0.25252783899999998</v>
      </c>
      <c r="CA140">
        <v>1</v>
      </c>
      <c r="CB140" s="7">
        <v>1</v>
      </c>
      <c r="CC140">
        <v>1</v>
      </c>
      <c r="CD140">
        <v>1</v>
      </c>
      <c r="CE140">
        <f t="shared" si="12"/>
        <v>4</v>
      </c>
    </row>
    <row r="141" spans="1:83">
      <c r="A141" s="1" t="s">
        <v>166</v>
      </c>
      <c r="B141" s="1">
        <v>0</v>
      </c>
      <c r="C141" s="1">
        <v>0</v>
      </c>
      <c r="D141" s="1">
        <v>0</v>
      </c>
      <c r="E141" s="1">
        <v>0</v>
      </c>
      <c r="F141" t="s">
        <v>39</v>
      </c>
      <c r="G141" s="5" t="s">
        <v>332</v>
      </c>
      <c r="H141" s="1" t="s">
        <v>39</v>
      </c>
      <c r="I141" s="1" t="s">
        <v>310</v>
      </c>
      <c r="J141" s="1">
        <v>90</v>
      </c>
      <c r="K141" s="1">
        <v>28</v>
      </c>
      <c r="L141" s="1" t="s">
        <v>155</v>
      </c>
      <c r="M141" s="1" t="s">
        <v>155</v>
      </c>
      <c r="N141" s="1">
        <v>0</v>
      </c>
      <c r="O141">
        <v>0</v>
      </c>
      <c r="P141" s="1">
        <v>4.1911807017543863</v>
      </c>
      <c r="Q141" s="1">
        <v>0.9</v>
      </c>
      <c r="R141" s="1">
        <v>0.76023391812865493</v>
      </c>
      <c r="S141" s="1">
        <v>0.34427279246289721</v>
      </c>
      <c r="T141">
        <v>34.059233939048468</v>
      </c>
      <c r="U141">
        <f t="shared" si="10"/>
        <v>5.9999999999999982</v>
      </c>
      <c r="V141">
        <v>0</v>
      </c>
      <c r="W141">
        <v>0</v>
      </c>
      <c r="X141">
        <v>0</v>
      </c>
      <c r="Y141" s="6">
        <v>0</v>
      </c>
      <c r="Z141">
        <v>0</v>
      </c>
      <c r="AA141">
        <v>0</v>
      </c>
      <c r="AB141">
        <v>0</v>
      </c>
      <c r="AC141" s="1">
        <v>43.7</v>
      </c>
      <c r="AD141" s="1">
        <v>55</v>
      </c>
      <c r="AE141" s="1" t="s">
        <v>326</v>
      </c>
      <c r="AF141" s="1">
        <v>10.4</v>
      </c>
      <c r="AG141" s="1">
        <v>0</v>
      </c>
      <c r="AH141" s="1">
        <v>46</v>
      </c>
      <c r="AI141">
        <v>0.66742081447963797</v>
      </c>
      <c r="AJ141" s="1">
        <v>510</v>
      </c>
      <c r="AK141">
        <v>1162.3</v>
      </c>
      <c r="AL141">
        <v>26.9</v>
      </c>
      <c r="AM141">
        <v>3.5</v>
      </c>
      <c r="AN141">
        <v>7</v>
      </c>
      <c r="AO141">
        <v>4.3</v>
      </c>
      <c r="AP141">
        <v>1.7</v>
      </c>
      <c r="AQ141">
        <v>5.07</v>
      </c>
      <c r="AR141">
        <v>217</v>
      </c>
      <c r="AS141">
        <f t="shared" si="11"/>
        <v>2.5294117647058822</v>
      </c>
      <c r="AT141">
        <v>73.3</v>
      </c>
      <c r="AU141">
        <v>4.08</v>
      </c>
      <c r="AV141">
        <v>140</v>
      </c>
      <c r="AW141" s="1">
        <v>23.458639999999999</v>
      </c>
      <c r="AX141" s="1">
        <v>30.263269999999999</v>
      </c>
      <c r="AY141" s="1">
        <v>29.222899999999999</v>
      </c>
      <c r="AZ141" s="1">
        <v>35.251950000000001</v>
      </c>
      <c r="BA141" s="1">
        <v>32.078650000000003</v>
      </c>
      <c r="BB141" s="1">
        <v>27.272400000000001</v>
      </c>
      <c r="BC141" s="1">
        <v>31.3932</v>
      </c>
      <c r="BD141" s="1">
        <v>34.462649999999996</v>
      </c>
      <c r="BE141" s="1">
        <v>30.037870000000002</v>
      </c>
      <c r="BF141" s="1">
        <v>25.269780000000001</v>
      </c>
      <c r="BG141" s="1">
        <v>27.276399999999999</v>
      </c>
      <c r="BH141" s="1">
        <v>26.475100000000001</v>
      </c>
      <c r="BI141" s="1">
        <v>35.947659999999999</v>
      </c>
      <c r="BJ141" s="1">
        <v>32.236719999999998</v>
      </c>
      <c r="BK141" s="1">
        <v>29.693670000000001</v>
      </c>
      <c r="BL141" s="1">
        <v>29.465969999999999</v>
      </c>
      <c r="BM141" s="1">
        <v>31.257439999999999</v>
      </c>
      <c r="BN141" s="1">
        <v>26.15727</v>
      </c>
      <c r="BO141" s="1">
        <v>30.308019999999999</v>
      </c>
      <c r="BP141" s="1">
        <v>27.793030000000002</v>
      </c>
      <c r="BQ141" s="1">
        <v>26.909649999999999</v>
      </c>
      <c r="BR141" s="1">
        <v>29.307390000000002</v>
      </c>
      <c r="BS141" s="1">
        <v>29.764569999999999</v>
      </c>
      <c r="BT141" s="1">
        <v>29.83287</v>
      </c>
      <c r="BU141" s="1">
        <v>31.957329999999999</v>
      </c>
      <c r="BV141" s="1">
        <v>31.081060000000001</v>
      </c>
      <c r="BW141" s="1">
        <v>27.043019999999999</v>
      </c>
      <c r="BX141" s="1">
        <v>26.163119999999999</v>
      </c>
      <c r="BY141" s="1">
        <v>1.8115172999999998E-2</v>
      </c>
      <c r="CA141">
        <v>1</v>
      </c>
      <c r="CB141" s="7">
        <v>1</v>
      </c>
      <c r="CC141">
        <v>1</v>
      </c>
      <c r="CD141">
        <v>1</v>
      </c>
      <c r="CE141">
        <f t="shared" si="12"/>
        <v>4</v>
      </c>
    </row>
    <row r="142" spans="1:83">
      <c r="A142" s="1" t="s">
        <v>174</v>
      </c>
      <c r="B142" s="1">
        <v>0</v>
      </c>
      <c r="C142" s="1">
        <v>0</v>
      </c>
      <c r="D142" s="1">
        <v>0</v>
      </c>
      <c r="E142" s="1">
        <v>0</v>
      </c>
      <c r="F142" t="s">
        <v>39</v>
      </c>
      <c r="G142" s="5" t="s">
        <v>332</v>
      </c>
      <c r="H142" s="1" t="s">
        <v>39</v>
      </c>
      <c r="I142" s="1" t="s">
        <v>309</v>
      </c>
      <c r="J142" s="1">
        <v>90</v>
      </c>
      <c r="K142" s="1">
        <v>28</v>
      </c>
      <c r="L142" s="1" t="s">
        <v>155</v>
      </c>
      <c r="M142" s="1" t="s">
        <v>155</v>
      </c>
      <c r="N142" s="1">
        <v>1</v>
      </c>
      <c r="O142">
        <v>0</v>
      </c>
      <c r="P142" s="1">
        <v>4.2134561403508775</v>
      </c>
      <c r="Q142" s="1">
        <v>1</v>
      </c>
      <c r="R142" s="1">
        <v>0.81871345029239762</v>
      </c>
      <c r="S142" s="1">
        <v>3.1630941029292257</v>
      </c>
      <c r="T142">
        <v>31.386549341200496</v>
      </c>
      <c r="U142">
        <f t="shared" si="10"/>
        <v>5.9999999999999973</v>
      </c>
      <c r="V142">
        <v>0</v>
      </c>
      <c r="W142">
        <v>0</v>
      </c>
      <c r="X142">
        <v>0</v>
      </c>
      <c r="Y142" s="6">
        <v>0</v>
      </c>
      <c r="Z142">
        <v>0</v>
      </c>
      <c r="AA142">
        <v>0</v>
      </c>
      <c r="AB142">
        <v>0</v>
      </c>
      <c r="AC142" s="1">
        <v>46.2</v>
      </c>
      <c r="AD142" s="1">
        <v>53</v>
      </c>
      <c r="AE142" s="1" t="s">
        <v>327</v>
      </c>
      <c r="AF142" s="1">
        <v>11.5</v>
      </c>
      <c r="AG142" s="1">
        <v>5.9642596301968487</v>
      </c>
      <c r="AH142" s="1">
        <v>517</v>
      </c>
      <c r="AI142">
        <v>0.76923076923076916</v>
      </c>
      <c r="AJ142" s="1">
        <v>330</v>
      </c>
      <c r="AK142">
        <v>331.1</v>
      </c>
      <c r="AL142">
        <v>25.5</v>
      </c>
      <c r="AM142">
        <v>2</v>
      </c>
      <c r="AN142">
        <v>5.2</v>
      </c>
      <c r="AO142">
        <v>3</v>
      </c>
      <c r="AP142">
        <v>1.6</v>
      </c>
      <c r="AQ142">
        <v>4.33</v>
      </c>
      <c r="AR142">
        <v>236</v>
      </c>
      <c r="AS142">
        <f t="shared" si="11"/>
        <v>1.875</v>
      </c>
      <c r="AT142">
        <v>71.7</v>
      </c>
      <c r="AU142">
        <v>4.2300000000000004</v>
      </c>
      <c r="AV142">
        <v>140</v>
      </c>
      <c r="AW142" s="1">
        <v>25.638400000000001</v>
      </c>
      <c r="AX142" s="1">
        <v>29.286940000000001</v>
      </c>
      <c r="AY142" s="1">
        <v>29.713450000000002</v>
      </c>
      <c r="AZ142" s="1">
        <v>34.845860000000002</v>
      </c>
      <c r="BA142" s="1">
        <v>31.622440000000001</v>
      </c>
      <c r="BB142" s="1">
        <v>26.225210000000001</v>
      </c>
      <c r="BC142" s="1">
        <v>30.769200000000001</v>
      </c>
      <c r="BD142" s="1">
        <v>34.688279999999999</v>
      </c>
      <c r="BE142" s="1">
        <v>27.129280000000001</v>
      </c>
      <c r="BF142" s="1">
        <v>24.395980000000002</v>
      </c>
      <c r="BG142" s="1">
        <v>26.564710000000002</v>
      </c>
      <c r="BH142" s="1">
        <v>27.157879999999999</v>
      </c>
      <c r="BI142" s="1">
        <v>36.03895</v>
      </c>
      <c r="BJ142" s="1">
        <v>32.015979999999999</v>
      </c>
      <c r="BK142" s="1">
        <v>29.653009999999998</v>
      </c>
      <c r="BL142" s="1">
        <v>28.692489999999999</v>
      </c>
      <c r="BM142" s="1">
        <v>30.790019999999998</v>
      </c>
      <c r="BN142" s="1">
        <v>24.341699999999999</v>
      </c>
      <c r="BO142" s="1">
        <v>30.078389999999999</v>
      </c>
      <c r="BP142" s="1">
        <v>25.96884</v>
      </c>
      <c r="BQ142" s="1">
        <v>24.415299999999998</v>
      </c>
      <c r="BR142" s="1">
        <v>29.052820000000001</v>
      </c>
      <c r="BS142" s="1">
        <v>29.206710000000001</v>
      </c>
      <c r="BT142" s="1">
        <v>29.8674</v>
      </c>
      <c r="BU142" s="1">
        <v>31.804819999999999</v>
      </c>
      <c r="BV142" s="1">
        <v>32.571019999999997</v>
      </c>
      <c r="BW142" s="1">
        <v>26.7057</v>
      </c>
      <c r="BX142" s="1">
        <v>27.376090000000001</v>
      </c>
      <c r="BY142" s="1">
        <v>4.8331315999999999E-2</v>
      </c>
      <c r="CA142">
        <v>1</v>
      </c>
      <c r="CB142" s="7">
        <v>1</v>
      </c>
      <c r="CC142">
        <v>1</v>
      </c>
      <c r="CD142">
        <v>1</v>
      </c>
      <c r="CE142">
        <f t="shared" si="12"/>
        <v>4</v>
      </c>
    </row>
    <row r="143" spans="1:83">
      <c r="A143" s="1" t="s">
        <v>157</v>
      </c>
      <c r="B143" s="1">
        <v>0</v>
      </c>
      <c r="C143" s="1">
        <v>0</v>
      </c>
      <c r="D143" s="1">
        <v>0</v>
      </c>
      <c r="E143" s="1">
        <v>0</v>
      </c>
      <c r="F143" t="s">
        <v>39</v>
      </c>
      <c r="G143" s="5" t="s">
        <v>332</v>
      </c>
      <c r="H143" s="1" t="s">
        <v>39</v>
      </c>
      <c r="I143" s="1" t="s">
        <v>310</v>
      </c>
      <c r="J143" s="1">
        <v>90</v>
      </c>
      <c r="K143" s="1">
        <v>28</v>
      </c>
      <c r="L143" s="1" t="s">
        <v>155</v>
      </c>
      <c r="M143" s="1" t="s">
        <v>155</v>
      </c>
      <c r="N143" s="1">
        <v>1</v>
      </c>
      <c r="O143">
        <v>0</v>
      </c>
      <c r="P143" s="1">
        <v>4.2166152631578946</v>
      </c>
      <c r="Q143" s="1">
        <v>1.1100000000000001</v>
      </c>
      <c r="R143" s="1">
        <v>0.70175438596491224</v>
      </c>
      <c r="S143" s="1">
        <v>4.0266474326907336</v>
      </c>
      <c r="T143">
        <v>29.812181792234462</v>
      </c>
      <c r="U143">
        <f t="shared" si="10"/>
        <v>6</v>
      </c>
      <c r="V143">
        <v>0</v>
      </c>
      <c r="W143">
        <v>0</v>
      </c>
      <c r="X143">
        <v>0</v>
      </c>
      <c r="Y143" s="6">
        <v>0</v>
      </c>
      <c r="Z143">
        <v>0</v>
      </c>
      <c r="AA143">
        <v>0</v>
      </c>
      <c r="AB143">
        <v>0</v>
      </c>
      <c r="AC143" s="1">
        <v>39.4</v>
      </c>
      <c r="AD143" s="1">
        <v>50</v>
      </c>
      <c r="AE143" s="1" t="s">
        <v>326</v>
      </c>
      <c r="AF143" s="1">
        <v>12.7</v>
      </c>
      <c r="AG143" s="1">
        <v>0</v>
      </c>
      <c r="AH143" s="1">
        <v>31</v>
      </c>
      <c r="AI143">
        <v>0.79185520361990946</v>
      </c>
      <c r="AJ143" s="1">
        <v>93</v>
      </c>
      <c r="AK143">
        <v>531.20000000000005</v>
      </c>
      <c r="AL143">
        <v>26.3</v>
      </c>
      <c r="AM143">
        <v>0.5</v>
      </c>
      <c r="AN143">
        <v>4.9000000000000004</v>
      </c>
      <c r="AO143">
        <v>2.1</v>
      </c>
      <c r="AP143">
        <v>2.2000000000000002</v>
      </c>
      <c r="AQ143">
        <v>4.4400000000000004</v>
      </c>
      <c r="AR143">
        <v>169</v>
      </c>
      <c r="AS143">
        <f t="shared" si="11"/>
        <v>0.95454545454545447</v>
      </c>
      <c r="AT143">
        <v>65.8</v>
      </c>
      <c r="AU143">
        <v>3.52</v>
      </c>
      <c r="AV143">
        <v>141</v>
      </c>
      <c r="AW143" s="1">
        <v>27.048950000000001</v>
      </c>
      <c r="AX143" s="1">
        <v>29.714880000000001</v>
      </c>
      <c r="AY143" s="1">
        <v>30.912780000000001</v>
      </c>
      <c r="AZ143" s="1">
        <v>34.985320000000002</v>
      </c>
      <c r="BA143" s="1">
        <v>32.088059999999999</v>
      </c>
      <c r="BB143" s="1">
        <v>25.946750000000002</v>
      </c>
      <c r="BC143" s="1">
        <v>31.905729999999998</v>
      </c>
      <c r="BD143" s="1">
        <v>32.672800000000002</v>
      </c>
      <c r="BE143" s="1">
        <v>29.193429999999999</v>
      </c>
      <c r="BF143" s="1">
        <v>27.129960000000001</v>
      </c>
      <c r="BG143" s="1">
        <v>27.247800000000002</v>
      </c>
      <c r="BH143" s="1">
        <v>25.512889999999999</v>
      </c>
      <c r="BI143" s="1">
        <v>36.145829999999997</v>
      </c>
      <c r="BJ143" s="1">
        <v>32.129519999999999</v>
      </c>
      <c r="BK143" s="1">
        <v>30.369630000000001</v>
      </c>
      <c r="BL143" s="1">
        <v>28.363990000000001</v>
      </c>
      <c r="BM143" s="1">
        <v>32.600340000000003</v>
      </c>
      <c r="BN143" s="1">
        <v>25.156590000000001</v>
      </c>
      <c r="BO143" s="1">
        <v>30.411349999999999</v>
      </c>
      <c r="BP143" s="1">
        <v>28.083449999999999</v>
      </c>
      <c r="BQ143" s="1">
        <v>29.27384</v>
      </c>
      <c r="BR143" s="1">
        <v>29.821249999999999</v>
      </c>
      <c r="BS143" s="1">
        <v>25.99503</v>
      </c>
      <c r="BT143" s="1">
        <v>30.50909</v>
      </c>
      <c r="BU143" s="1">
        <v>31.90042</v>
      </c>
      <c r="BV143" s="1">
        <v>32.296109999999999</v>
      </c>
      <c r="BW143" s="1">
        <v>27.257819999999999</v>
      </c>
      <c r="BX143" s="1">
        <v>27.205829999999999</v>
      </c>
      <c r="BY143" s="1">
        <v>1.0835986000000001E-2</v>
      </c>
      <c r="CA143">
        <v>1</v>
      </c>
      <c r="CB143" s="7">
        <v>1</v>
      </c>
      <c r="CC143">
        <v>1</v>
      </c>
      <c r="CD143">
        <v>1</v>
      </c>
      <c r="CE143">
        <f t="shared" si="12"/>
        <v>4</v>
      </c>
    </row>
    <row r="144" spans="1:83">
      <c r="A144" s="1" t="s">
        <v>149</v>
      </c>
      <c r="B144" s="1">
        <v>0</v>
      </c>
      <c r="C144" s="1">
        <v>0</v>
      </c>
      <c r="D144" s="1">
        <v>0</v>
      </c>
      <c r="E144" s="1">
        <v>0</v>
      </c>
      <c r="F144" t="s">
        <v>39</v>
      </c>
      <c r="G144" s="5" t="s">
        <v>331</v>
      </c>
      <c r="H144" s="1" t="s">
        <v>39</v>
      </c>
      <c r="I144" s="1" t="s">
        <v>310</v>
      </c>
      <c r="J144" s="1">
        <v>90</v>
      </c>
      <c r="K144" s="1">
        <v>28</v>
      </c>
      <c r="L144" s="1" t="s">
        <v>317</v>
      </c>
      <c r="M144" s="1" t="s">
        <v>120</v>
      </c>
      <c r="N144" s="1">
        <v>0</v>
      </c>
      <c r="O144">
        <v>0</v>
      </c>
      <c r="P144" s="1">
        <v>4.2280591228070179</v>
      </c>
      <c r="Q144" s="1">
        <v>1.01</v>
      </c>
      <c r="R144" s="1">
        <v>3.2163742690058479</v>
      </c>
      <c r="S144" s="1">
        <v>11.845915868459803</v>
      </c>
      <c r="T144">
        <v>29.242496763796126</v>
      </c>
      <c r="U144">
        <f t="shared" si="10"/>
        <v>5.9999999999999982</v>
      </c>
      <c r="V144">
        <v>0</v>
      </c>
      <c r="W144">
        <v>0</v>
      </c>
      <c r="X144">
        <v>0</v>
      </c>
      <c r="Y144" s="6">
        <v>0</v>
      </c>
      <c r="Z144">
        <v>0</v>
      </c>
      <c r="AA144">
        <v>0</v>
      </c>
      <c r="AB144">
        <v>0</v>
      </c>
      <c r="AC144" s="1">
        <v>39.9</v>
      </c>
      <c r="AD144" s="1">
        <v>53</v>
      </c>
      <c r="AE144" s="1" t="s">
        <v>326</v>
      </c>
      <c r="AF144" s="1">
        <v>11.6</v>
      </c>
      <c r="AG144" s="1">
        <v>0</v>
      </c>
      <c r="AH144" s="1">
        <v>168</v>
      </c>
      <c r="AI144">
        <v>1.097285067873303</v>
      </c>
      <c r="AJ144" s="1">
        <v>487</v>
      </c>
      <c r="AK144">
        <v>638</v>
      </c>
      <c r="AL144">
        <v>33.799999999999997</v>
      </c>
      <c r="AM144">
        <v>3.9</v>
      </c>
      <c r="AN144">
        <v>3.7</v>
      </c>
      <c r="AO144">
        <v>1.7</v>
      </c>
      <c r="AP144">
        <v>1.5</v>
      </c>
      <c r="AQ144">
        <v>4.82</v>
      </c>
      <c r="AR144">
        <v>233</v>
      </c>
      <c r="AS144">
        <f t="shared" si="11"/>
        <v>1.1333333333333333</v>
      </c>
      <c r="AT144">
        <v>73.7</v>
      </c>
      <c r="AU144">
        <v>4.59</v>
      </c>
      <c r="AV144">
        <v>139</v>
      </c>
      <c r="AW144" s="1">
        <v>27.75506</v>
      </c>
      <c r="AX144" s="1">
        <v>29.796340000000001</v>
      </c>
      <c r="AY144" s="1">
        <v>30.941610000000001</v>
      </c>
      <c r="AZ144" s="1">
        <v>35.477710000000002</v>
      </c>
      <c r="BA144" s="1">
        <v>31.901820000000001</v>
      </c>
      <c r="BB144" s="1">
        <v>28.388500000000001</v>
      </c>
      <c r="BC144" s="1">
        <v>32.382680000000001</v>
      </c>
      <c r="BD144" s="1">
        <v>34.058999999999997</v>
      </c>
      <c r="BE144" s="1">
        <v>30.29494</v>
      </c>
      <c r="BF144" s="1">
        <v>27.51352</v>
      </c>
      <c r="BG144" s="1">
        <v>27.362359999999999</v>
      </c>
      <c r="BH144" s="1">
        <v>26.503119999999999</v>
      </c>
      <c r="BI144" s="1">
        <v>36.409109999999998</v>
      </c>
      <c r="BJ144" s="1">
        <v>33.245159999999998</v>
      </c>
      <c r="BK144" s="1">
        <v>31.596820000000001</v>
      </c>
      <c r="BL144" s="1">
        <v>29.6981</v>
      </c>
      <c r="BM144" s="1">
        <v>32.569389999999999</v>
      </c>
      <c r="BN144" s="1">
        <v>26.750979999999998</v>
      </c>
      <c r="BO144" s="1">
        <v>30.70495</v>
      </c>
      <c r="BP144" s="1">
        <v>26.8584</v>
      </c>
      <c r="BQ144" s="1">
        <v>29.1568</v>
      </c>
      <c r="BR144" s="1">
        <v>30.068300000000001</v>
      </c>
      <c r="BS144" s="1">
        <v>29.094639999999998</v>
      </c>
      <c r="BT144" s="1">
        <v>31.025580000000001</v>
      </c>
      <c r="BU144" s="1">
        <v>32.508929999999999</v>
      </c>
      <c r="BV144" s="1">
        <v>32.814079999999997</v>
      </c>
      <c r="BW144" s="1">
        <v>29.060929999999999</v>
      </c>
      <c r="BX144" s="1">
        <v>27.496179999999999</v>
      </c>
      <c r="BY144" s="1">
        <v>1.2693052999999999E-2</v>
      </c>
      <c r="CA144">
        <v>1</v>
      </c>
      <c r="CB144" s="7">
        <v>1</v>
      </c>
      <c r="CC144">
        <v>1</v>
      </c>
      <c r="CD144">
        <v>1</v>
      </c>
      <c r="CE144">
        <f t="shared" si="12"/>
        <v>4</v>
      </c>
    </row>
    <row r="145" spans="1:83">
      <c r="A145" s="1" t="s">
        <v>184</v>
      </c>
      <c r="B145" s="1">
        <v>0</v>
      </c>
      <c r="C145" s="1">
        <v>0</v>
      </c>
      <c r="D145" s="1">
        <v>0</v>
      </c>
      <c r="E145" s="1">
        <v>0</v>
      </c>
      <c r="F145" t="s">
        <v>39</v>
      </c>
      <c r="G145" s="5" t="s">
        <v>332</v>
      </c>
      <c r="H145" s="1" t="s">
        <v>39</v>
      </c>
      <c r="I145" s="1" t="s">
        <v>309</v>
      </c>
      <c r="J145" s="1">
        <v>90</v>
      </c>
      <c r="K145" s="1">
        <v>28</v>
      </c>
      <c r="L145" s="1" t="s">
        <v>155</v>
      </c>
      <c r="M145" s="1" t="s">
        <v>155</v>
      </c>
      <c r="N145" s="1">
        <v>1</v>
      </c>
      <c r="O145">
        <v>0</v>
      </c>
      <c r="P145" s="1">
        <v>4.3057498245614036</v>
      </c>
      <c r="Q145" s="1">
        <v>1.02</v>
      </c>
      <c r="R145" s="1">
        <v>0.64327485380116955</v>
      </c>
      <c r="S145" s="1">
        <v>3.0202969743269108</v>
      </c>
      <c r="T145">
        <v>31.949643804910892</v>
      </c>
      <c r="U145">
        <f t="shared" si="10"/>
        <v>6.0000000000000018</v>
      </c>
      <c r="V145">
        <v>0</v>
      </c>
      <c r="W145">
        <v>0</v>
      </c>
      <c r="X145">
        <v>0</v>
      </c>
      <c r="Y145" s="6">
        <v>0</v>
      </c>
      <c r="Z145">
        <v>0</v>
      </c>
      <c r="AA145">
        <v>0</v>
      </c>
      <c r="AB145">
        <v>0</v>
      </c>
      <c r="AC145" s="1">
        <v>38.299999999999997</v>
      </c>
      <c r="AD145" s="1">
        <v>56</v>
      </c>
      <c r="AE145" s="1" t="s">
        <v>326</v>
      </c>
      <c r="AF145" s="1">
        <v>11.8</v>
      </c>
      <c r="AG145" s="1">
        <v>8.6674529528899544</v>
      </c>
      <c r="AH145" s="1">
        <v>27</v>
      </c>
      <c r="AI145">
        <v>0.81447963800904977</v>
      </c>
      <c r="AJ145" s="1">
        <v>48</v>
      </c>
      <c r="AK145">
        <v>353.3</v>
      </c>
      <c r="AL145">
        <v>26.8</v>
      </c>
      <c r="AM145">
        <v>2.9</v>
      </c>
      <c r="AN145">
        <v>4.7</v>
      </c>
      <c r="AO145">
        <v>2.2999999999999998</v>
      </c>
      <c r="AP145">
        <v>1.8</v>
      </c>
      <c r="AQ145">
        <v>5.15</v>
      </c>
      <c r="AR145">
        <v>159</v>
      </c>
      <c r="AS145">
        <f t="shared" si="11"/>
        <v>1.2777777777777777</v>
      </c>
      <c r="AT145">
        <v>65.099999999999994</v>
      </c>
      <c r="AU145">
        <v>3.79</v>
      </c>
      <c r="AV145">
        <v>142</v>
      </c>
      <c r="AW145" s="1">
        <v>26.584489999999999</v>
      </c>
      <c r="AX145" s="1">
        <v>30.40598</v>
      </c>
      <c r="AY145" s="1">
        <v>31.91282</v>
      </c>
      <c r="AZ145" s="1">
        <v>35.951529999999998</v>
      </c>
      <c r="BA145" s="1">
        <v>32.454639999999998</v>
      </c>
      <c r="BB145" s="1">
        <v>28.90859</v>
      </c>
      <c r="BC145" s="1">
        <v>32.896320000000003</v>
      </c>
      <c r="BD145" s="1">
        <v>34.23357</v>
      </c>
      <c r="BE145" s="1">
        <v>29.806260000000002</v>
      </c>
      <c r="BF145" s="1">
        <v>27.645330000000001</v>
      </c>
      <c r="BG145" s="1">
        <v>28.004000000000001</v>
      </c>
      <c r="BH145" s="1">
        <v>26.921500000000002</v>
      </c>
      <c r="BI145" s="1">
        <v>36.8874</v>
      </c>
      <c r="BJ145" s="1">
        <v>32.741700000000002</v>
      </c>
      <c r="BK145" s="1">
        <v>31.751550000000002</v>
      </c>
      <c r="BL145" s="1">
        <v>29.82188</v>
      </c>
      <c r="BM145" s="1">
        <v>32.463799999999999</v>
      </c>
      <c r="BN145" s="1">
        <v>26.49474</v>
      </c>
      <c r="BO145" s="1">
        <v>31.679680000000001</v>
      </c>
      <c r="BP145" s="1">
        <v>26.018460000000001</v>
      </c>
      <c r="BQ145" s="1">
        <v>30.255299999999998</v>
      </c>
      <c r="BR145" s="1">
        <v>30.310300000000002</v>
      </c>
      <c r="BS145" s="1">
        <v>29.486599999999999</v>
      </c>
      <c r="BT145" s="1">
        <v>31.148070000000001</v>
      </c>
      <c r="BU145" s="1">
        <v>32.159419999999997</v>
      </c>
      <c r="BV145" s="1">
        <v>32.729660000000003</v>
      </c>
      <c r="BW145" s="1">
        <v>28.860289999999999</v>
      </c>
      <c r="BX145" s="1">
        <v>28.01728</v>
      </c>
      <c r="BY145" s="1">
        <v>4.4392320000000004E-3</v>
      </c>
      <c r="CA145">
        <v>1</v>
      </c>
      <c r="CB145" s="7">
        <v>1</v>
      </c>
      <c r="CC145">
        <v>1</v>
      </c>
      <c r="CD145">
        <v>1</v>
      </c>
      <c r="CE145">
        <f t="shared" si="12"/>
        <v>4</v>
      </c>
    </row>
    <row r="146" spans="1:83">
      <c r="A146" s="1" t="s">
        <v>165</v>
      </c>
      <c r="B146" s="1">
        <v>0</v>
      </c>
      <c r="C146" s="1">
        <v>0</v>
      </c>
      <c r="D146" s="1">
        <v>0</v>
      </c>
      <c r="E146" s="1">
        <v>0</v>
      </c>
      <c r="F146" t="s">
        <v>39</v>
      </c>
      <c r="G146" s="5" t="s">
        <v>332</v>
      </c>
      <c r="H146" s="1" t="s">
        <v>39</v>
      </c>
      <c r="I146" s="1" t="s">
        <v>309</v>
      </c>
      <c r="J146" s="1">
        <v>90</v>
      </c>
      <c r="K146" s="1">
        <v>28</v>
      </c>
      <c r="L146" s="1" t="s">
        <v>317</v>
      </c>
      <c r="M146" s="1" t="s">
        <v>155</v>
      </c>
      <c r="N146" s="1">
        <v>0</v>
      </c>
      <c r="O146">
        <v>0</v>
      </c>
      <c r="P146" s="1">
        <v>4.3786268421052634</v>
      </c>
      <c r="Q146" s="1">
        <v>1.29</v>
      </c>
      <c r="R146" s="1">
        <v>1.5789473684210524</v>
      </c>
      <c r="S146" s="1">
        <v>6.2916021833487807</v>
      </c>
      <c r="T146">
        <v>28.442496763796122</v>
      </c>
      <c r="U146">
        <f t="shared" si="10"/>
        <v>5.9999999999999982</v>
      </c>
      <c r="V146">
        <v>0</v>
      </c>
      <c r="W146">
        <v>0</v>
      </c>
      <c r="X146">
        <v>0</v>
      </c>
      <c r="Y146" s="6">
        <v>0</v>
      </c>
      <c r="Z146">
        <v>0</v>
      </c>
      <c r="AA146">
        <v>0</v>
      </c>
      <c r="AB146">
        <v>0</v>
      </c>
      <c r="AC146" s="1">
        <v>33.1</v>
      </c>
      <c r="AD146" s="1">
        <v>51</v>
      </c>
      <c r="AE146" s="1" t="s">
        <v>327</v>
      </c>
      <c r="AF146" s="1">
        <v>14.8</v>
      </c>
      <c r="AG146" s="1">
        <v>5.0374264979406238</v>
      </c>
      <c r="AH146" s="1">
        <v>60</v>
      </c>
      <c r="AI146">
        <v>0.61085972850678727</v>
      </c>
      <c r="AJ146" s="1">
        <v>147</v>
      </c>
      <c r="AK146">
        <v>421.9</v>
      </c>
      <c r="AL146">
        <v>29.4</v>
      </c>
      <c r="AM146">
        <v>6.1</v>
      </c>
      <c r="AN146">
        <v>3.7</v>
      </c>
      <c r="AO146">
        <v>2.1</v>
      </c>
      <c r="AP146">
        <v>1.2</v>
      </c>
      <c r="AQ146">
        <v>4.8</v>
      </c>
      <c r="AR146">
        <v>119</v>
      </c>
      <c r="AS146">
        <f t="shared" si="11"/>
        <v>1.7500000000000002</v>
      </c>
      <c r="AT146">
        <v>67.599999999999994</v>
      </c>
      <c r="AU146">
        <v>4.05</v>
      </c>
      <c r="AV146">
        <v>140</v>
      </c>
      <c r="AW146" s="1">
        <v>26.271280000000001</v>
      </c>
      <c r="AX146" s="1">
        <v>28.194269999999999</v>
      </c>
      <c r="AY146" s="1">
        <v>29.47655</v>
      </c>
      <c r="AZ146" s="1">
        <v>34.574129999999997</v>
      </c>
      <c r="BA146" s="1">
        <v>32.094940000000001</v>
      </c>
      <c r="BB146" s="1">
        <v>27.33858</v>
      </c>
      <c r="BC146" s="1">
        <v>31.193249999999999</v>
      </c>
      <c r="BD146" s="1">
        <v>24.960270000000001</v>
      </c>
      <c r="BE146" s="1">
        <v>27.869330000000001</v>
      </c>
      <c r="BF146" s="1">
        <v>24.676210000000001</v>
      </c>
      <c r="BG146" s="1">
        <v>27.34019</v>
      </c>
      <c r="BH146" s="1">
        <v>24.47184</v>
      </c>
      <c r="BI146" s="1">
        <v>35.747999999999998</v>
      </c>
      <c r="BJ146" s="1">
        <v>32.504460000000002</v>
      </c>
      <c r="BK146" s="1">
        <v>29.063659999999999</v>
      </c>
      <c r="BL146" s="1">
        <v>26.899660000000001</v>
      </c>
      <c r="BM146" s="1">
        <v>31.001349999999999</v>
      </c>
      <c r="BN146" s="1">
        <v>25.386009999999999</v>
      </c>
      <c r="BO146" s="1">
        <v>30.47644</v>
      </c>
      <c r="BP146" s="1">
        <v>25.161729999999999</v>
      </c>
      <c r="BQ146" s="1">
        <v>24.929670000000002</v>
      </c>
      <c r="BR146" s="1">
        <v>28.45627</v>
      </c>
      <c r="BS146" s="1">
        <v>28.175650000000001</v>
      </c>
      <c r="BT146" s="1">
        <v>29.506540000000001</v>
      </c>
      <c r="BU146" s="1">
        <v>30.75422</v>
      </c>
      <c r="BV146" s="1">
        <v>31.102429999999998</v>
      </c>
      <c r="BW146" s="1">
        <v>27.806550000000001</v>
      </c>
      <c r="BX146" s="1">
        <v>28.560960000000001</v>
      </c>
      <c r="BY146" s="1">
        <v>7.2166068E-2</v>
      </c>
      <c r="CA146">
        <v>1</v>
      </c>
      <c r="CB146" s="7">
        <v>1</v>
      </c>
      <c r="CC146">
        <v>1</v>
      </c>
      <c r="CD146">
        <v>1</v>
      </c>
      <c r="CE146">
        <f t="shared" si="12"/>
        <v>4</v>
      </c>
    </row>
    <row r="147" spans="1:83">
      <c r="A147" s="1" t="s">
        <v>137</v>
      </c>
      <c r="B147" s="1">
        <v>0</v>
      </c>
      <c r="C147" s="1">
        <v>0</v>
      </c>
      <c r="D147" s="1">
        <v>0</v>
      </c>
      <c r="E147" s="1">
        <v>0</v>
      </c>
      <c r="F147" t="s">
        <v>39</v>
      </c>
      <c r="G147" s="5" t="s">
        <v>333</v>
      </c>
      <c r="H147" s="1" t="s">
        <v>39</v>
      </c>
      <c r="I147" s="1" t="s">
        <v>309</v>
      </c>
      <c r="J147" s="1">
        <v>90</v>
      </c>
      <c r="K147" s="1">
        <v>28</v>
      </c>
      <c r="L147" s="1" t="s">
        <v>317</v>
      </c>
      <c r="M147" s="1" t="s">
        <v>120</v>
      </c>
      <c r="N147" s="1">
        <v>0</v>
      </c>
      <c r="O147">
        <v>0</v>
      </c>
      <c r="P147" s="1">
        <v>4.38675298245614</v>
      </c>
      <c r="Q147" s="1">
        <v>1.1599999999999999</v>
      </c>
      <c r="R147" s="1">
        <v>19.064327485380115</v>
      </c>
      <c r="S147" s="1">
        <v>15.365578155516756</v>
      </c>
      <c r="T147">
        <v>38.782199810743535</v>
      </c>
      <c r="U147">
        <f t="shared" si="10"/>
        <v>7.9999999999999973</v>
      </c>
      <c r="V147">
        <v>0</v>
      </c>
      <c r="W147">
        <v>0</v>
      </c>
      <c r="X147">
        <v>0</v>
      </c>
      <c r="Y147" s="6">
        <v>0</v>
      </c>
      <c r="Z147">
        <v>0</v>
      </c>
      <c r="AA147">
        <v>0</v>
      </c>
      <c r="AB147">
        <v>0</v>
      </c>
      <c r="AC147" s="1">
        <v>33.299999999999997</v>
      </c>
      <c r="AD147" s="1">
        <v>53</v>
      </c>
      <c r="AE147" s="1" t="s">
        <v>326</v>
      </c>
      <c r="AF147" s="1">
        <v>13.3</v>
      </c>
      <c r="AG147" s="1">
        <v>4.3692158574101425</v>
      </c>
      <c r="AH147" s="1">
        <v>128</v>
      </c>
      <c r="AI147">
        <v>0.66742081447963797</v>
      </c>
      <c r="AJ147" s="1">
        <v>673</v>
      </c>
      <c r="AL147">
        <v>24.7</v>
      </c>
      <c r="AN147">
        <v>5.9</v>
      </c>
      <c r="AO147">
        <v>4.3</v>
      </c>
      <c r="AP147">
        <v>1</v>
      </c>
      <c r="AQ147">
        <v>4.43</v>
      </c>
      <c r="AR147">
        <v>200</v>
      </c>
      <c r="AS147">
        <f t="shared" si="11"/>
        <v>4.3</v>
      </c>
      <c r="AT147">
        <v>57.6</v>
      </c>
      <c r="AU147">
        <v>3.85</v>
      </c>
      <c r="AV147">
        <v>141</v>
      </c>
      <c r="AW147" s="1">
        <v>22.500260000000001</v>
      </c>
      <c r="AX147" s="1">
        <v>28.806000000000001</v>
      </c>
      <c r="AY147" s="1">
        <v>29.35126</v>
      </c>
      <c r="AZ147" s="1">
        <v>32.206380000000003</v>
      </c>
      <c r="BA147" s="1">
        <v>30.917059999999999</v>
      </c>
      <c r="BB147" s="1">
        <v>26.127050000000001</v>
      </c>
      <c r="BC147" s="1">
        <v>29.766259999999999</v>
      </c>
      <c r="BD147" s="1">
        <v>30.91656</v>
      </c>
      <c r="BE147" s="1">
        <v>27.982780000000002</v>
      </c>
      <c r="BF147" s="1">
        <v>24.325810000000001</v>
      </c>
      <c r="BG147" s="1">
        <v>23.532789999999999</v>
      </c>
      <c r="BH147" s="1">
        <v>21.91404</v>
      </c>
      <c r="BI147" s="1">
        <v>34.290970000000002</v>
      </c>
      <c r="BJ147" s="1">
        <v>30.559560000000001</v>
      </c>
      <c r="BK147" s="1">
        <v>25.240559999999999</v>
      </c>
      <c r="BL147" s="1">
        <v>26.942129999999999</v>
      </c>
      <c r="BM147" s="1">
        <v>29.19115</v>
      </c>
      <c r="BN147" s="1">
        <v>21.832840000000001</v>
      </c>
      <c r="BO147" s="1">
        <v>30.184709999999999</v>
      </c>
      <c r="BP147" s="1">
        <v>23.377690000000001</v>
      </c>
      <c r="BQ147" s="1">
        <v>24.112670000000001</v>
      </c>
      <c r="BR147" s="1">
        <v>23.42624</v>
      </c>
      <c r="BS147" s="1">
        <v>20.84647</v>
      </c>
      <c r="BT147" s="1">
        <v>27.322510000000001</v>
      </c>
      <c r="BU147" s="1">
        <v>30.76746</v>
      </c>
      <c r="BV147" s="1">
        <v>28.952100000000002</v>
      </c>
      <c r="BW147" s="1">
        <v>25.1221</v>
      </c>
      <c r="BX147" s="1">
        <v>23.078520000000001</v>
      </c>
      <c r="BY147" s="1">
        <v>5.8888901E-2</v>
      </c>
      <c r="CA147">
        <v>1</v>
      </c>
      <c r="CB147" s="7">
        <v>1</v>
      </c>
      <c r="CC147">
        <v>1</v>
      </c>
      <c r="CD147">
        <v>1</v>
      </c>
      <c r="CE147">
        <f t="shared" si="12"/>
        <v>4</v>
      </c>
    </row>
    <row r="148" spans="1:83">
      <c r="A148" s="1" t="s">
        <v>118</v>
      </c>
      <c r="B148" s="1">
        <v>0</v>
      </c>
      <c r="C148" s="1">
        <v>0</v>
      </c>
      <c r="D148" s="1">
        <v>0</v>
      </c>
      <c r="E148" s="1">
        <v>0</v>
      </c>
      <c r="F148" t="s">
        <v>39</v>
      </c>
      <c r="G148" s="5" t="s">
        <v>333</v>
      </c>
      <c r="H148" s="1" t="s">
        <v>39</v>
      </c>
      <c r="I148" s="1" t="s">
        <v>309</v>
      </c>
      <c r="J148" s="1">
        <v>90</v>
      </c>
      <c r="K148" s="1">
        <v>28</v>
      </c>
      <c r="L148" s="1" t="s">
        <v>317</v>
      </c>
      <c r="M148" s="1" t="s">
        <v>38</v>
      </c>
      <c r="N148" s="1">
        <v>1</v>
      </c>
      <c r="O148">
        <v>0</v>
      </c>
      <c r="P148" s="1">
        <v>4.3909580701754383</v>
      </c>
      <c r="Q148" s="1">
        <v>1.53</v>
      </c>
      <c r="R148" s="1">
        <v>7.076023391812865</v>
      </c>
      <c r="S148" s="1">
        <v>14.719888895510277</v>
      </c>
      <c r="T148">
        <v>30.175687599690526</v>
      </c>
      <c r="U148">
        <f t="shared" si="10"/>
        <v>7.0000000000000009</v>
      </c>
      <c r="V148">
        <v>0</v>
      </c>
      <c r="W148">
        <v>0</v>
      </c>
      <c r="X148">
        <v>0</v>
      </c>
      <c r="Y148" s="6">
        <v>0</v>
      </c>
      <c r="Z148">
        <v>0</v>
      </c>
      <c r="AA148">
        <v>0</v>
      </c>
      <c r="AB148">
        <v>0</v>
      </c>
      <c r="AC148" s="1">
        <v>34</v>
      </c>
      <c r="AD148" s="1">
        <v>44</v>
      </c>
      <c r="AE148" s="1" t="s">
        <v>326</v>
      </c>
      <c r="AF148" s="1">
        <v>17.8</v>
      </c>
      <c r="AG148" s="1">
        <v>6.5526682161121936</v>
      </c>
      <c r="AH148" s="1">
        <v>678</v>
      </c>
      <c r="AI148">
        <v>0.66742081447963797</v>
      </c>
      <c r="AJ148" s="1">
        <v>625</v>
      </c>
      <c r="AK148">
        <v>4402.6000000000004</v>
      </c>
      <c r="AL148">
        <v>29.4</v>
      </c>
      <c r="AM148">
        <v>3.2</v>
      </c>
      <c r="AN148">
        <v>4.5</v>
      </c>
      <c r="AO148">
        <v>1.7</v>
      </c>
      <c r="AP148">
        <v>2.2000000000000002</v>
      </c>
      <c r="AQ148">
        <v>5.3</v>
      </c>
      <c r="AR148">
        <v>87</v>
      </c>
      <c r="AS148">
        <f t="shared" si="11"/>
        <v>0.7727272727272726</v>
      </c>
      <c r="AT148">
        <v>63.4</v>
      </c>
      <c r="AU148">
        <v>4.33</v>
      </c>
      <c r="AV148">
        <v>140</v>
      </c>
      <c r="AW148" s="1">
        <v>19.399999999999999</v>
      </c>
      <c r="AX148" s="1">
        <v>26.138719999999999</v>
      </c>
      <c r="AY148" s="1">
        <v>27.334409999999998</v>
      </c>
      <c r="AZ148" s="1">
        <v>33.390740000000001</v>
      </c>
      <c r="BA148" s="1">
        <v>30.590309999999999</v>
      </c>
      <c r="BB148" s="1">
        <v>22.85755</v>
      </c>
      <c r="BC148" s="1">
        <v>29.752120000000001</v>
      </c>
      <c r="BD148" s="1">
        <v>26.018519999999999</v>
      </c>
      <c r="BE148" s="1">
        <v>27.456849999999999</v>
      </c>
      <c r="BF148" s="1">
        <v>24.725829999999998</v>
      </c>
      <c r="BG148" s="1">
        <v>25.043600000000001</v>
      </c>
      <c r="BH148" s="1">
        <v>23.20966</v>
      </c>
      <c r="BI148" s="1">
        <v>34.638710000000003</v>
      </c>
      <c r="BJ148" s="1">
        <v>31.07291</v>
      </c>
      <c r="BK148" s="1">
        <v>26.9069</v>
      </c>
      <c r="BL148" s="1">
        <v>23.996970000000001</v>
      </c>
      <c r="BM148" s="1">
        <v>29.33737</v>
      </c>
      <c r="BN148" s="1">
        <v>21.52516</v>
      </c>
      <c r="BO148" s="1">
        <v>30.146740000000001</v>
      </c>
      <c r="BP148" s="1">
        <v>25.340109999999999</v>
      </c>
      <c r="BQ148" s="1">
        <v>24.875910000000001</v>
      </c>
      <c r="BR148" s="1">
        <v>27.040089999999999</v>
      </c>
      <c r="BS148" s="1">
        <v>21.878620000000002</v>
      </c>
      <c r="BT148" s="1">
        <v>27.628260000000001</v>
      </c>
      <c r="BU148" s="1">
        <v>28.573689999999999</v>
      </c>
      <c r="BV148" s="1">
        <v>31.34599</v>
      </c>
      <c r="BW148" s="1">
        <v>27.224810000000002</v>
      </c>
      <c r="BX148" s="1">
        <v>27.094670000000001</v>
      </c>
      <c r="BY148" s="1">
        <v>0.69748575899999998</v>
      </c>
      <c r="CA148">
        <v>1</v>
      </c>
      <c r="CB148" s="7">
        <v>1</v>
      </c>
      <c r="CC148">
        <v>1</v>
      </c>
      <c r="CD148">
        <v>1</v>
      </c>
      <c r="CE148">
        <f t="shared" si="12"/>
        <v>4</v>
      </c>
    </row>
    <row r="149" spans="1:83">
      <c r="A149" s="1" t="s">
        <v>148</v>
      </c>
      <c r="B149" s="1">
        <v>0</v>
      </c>
      <c r="C149" s="1">
        <v>0</v>
      </c>
      <c r="D149" s="1">
        <v>0</v>
      </c>
      <c r="E149" s="1">
        <v>0</v>
      </c>
      <c r="F149" t="s">
        <v>39</v>
      </c>
      <c r="G149" s="5" t="s">
        <v>331</v>
      </c>
      <c r="H149" s="1" t="s">
        <v>39</v>
      </c>
      <c r="I149" s="1" t="s">
        <v>309</v>
      </c>
      <c r="J149" s="1">
        <v>90</v>
      </c>
      <c r="K149" s="1">
        <v>28</v>
      </c>
      <c r="L149" s="1" t="s">
        <v>317</v>
      </c>
      <c r="M149" s="1" t="s">
        <v>120</v>
      </c>
      <c r="N149" s="1">
        <v>1</v>
      </c>
      <c r="O149">
        <v>0</v>
      </c>
      <c r="P149" s="1">
        <v>4.3960898245614031</v>
      </c>
      <c r="Q149" s="1">
        <v>1.76</v>
      </c>
      <c r="R149" s="1">
        <v>3.9766081871345027</v>
      </c>
      <c r="S149" s="1">
        <v>16.14771929716467</v>
      </c>
      <c r="T149">
        <v>23.410506720413746</v>
      </c>
      <c r="U149">
        <f t="shared" si="10"/>
        <v>6.0000000000000009</v>
      </c>
      <c r="V149">
        <v>0</v>
      </c>
      <c r="W149">
        <v>0</v>
      </c>
      <c r="X149">
        <v>1</v>
      </c>
      <c r="Y149" s="6">
        <v>0</v>
      </c>
      <c r="Z149">
        <v>0</v>
      </c>
      <c r="AA149">
        <v>0</v>
      </c>
      <c r="AB149">
        <v>1</v>
      </c>
      <c r="AC149" s="1">
        <v>36.5</v>
      </c>
      <c r="AD149" s="1">
        <v>38</v>
      </c>
      <c r="AE149" s="1" t="s">
        <v>326</v>
      </c>
      <c r="AF149" s="1">
        <v>20.6</v>
      </c>
      <c r="AG149" s="1">
        <v>9.47567118832443</v>
      </c>
      <c r="AH149" s="1">
        <v>748</v>
      </c>
      <c r="AI149">
        <v>0.82579185520361986</v>
      </c>
      <c r="AJ149" s="1">
        <v>1253</v>
      </c>
      <c r="AK149">
        <v>3216.3</v>
      </c>
      <c r="AL149">
        <v>24.6</v>
      </c>
      <c r="AM149">
        <v>6.9</v>
      </c>
      <c r="AN149">
        <v>3.8</v>
      </c>
      <c r="AO149">
        <v>2</v>
      </c>
      <c r="AP149">
        <v>1.2</v>
      </c>
      <c r="AQ149">
        <v>5.17</v>
      </c>
      <c r="AR149">
        <v>115</v>
      </c>
      <c r="AS149">
        <f t="shared" si="11"/>
        <v>1.6666666666666667</v>
      </c>
      <c r="AT149">
        <v>63.6</v>
      </c>
      <c r="AU149">
        <v>4.24</v>
      </c>
      <c r="AV149">
        <v>137</v>
      </c>
      <c r="AW149" s="1">
        <v>26.24342</v>
      </c>
      <c r="AX149" s="1">
        <v>28.927</v>
      </c>
      <c r="AY149" s="1">
        <v>29.90081</v>
      </c>
      <c r="AZ149" s="1">
        <v>35.262239999999998</v>
      </c>
      <c r="BA149" s="1">
        <v>31.23911</v>
      </c>
      <c r="BB149" s="1">
        <v>25.998480000000001</v>
      </c>
      <c r="BC149" s="1">
        <v>31.654589999999999</v>
      </c>
      <c r="BD149" s="1">
        <v>31.273700000000002</v>
      </c>
      <c r="BE149" s="1">
        <v>28.73612</v>
      </c>
      <c r="BF149" s="1">
        <v>25.03481</v>
      </c>
      <c r="BG149" s="1">
        <v>24.691739999999999</v>
      </c>
      <c r="BH149" s="1">
        <v>27.200130000000001</v>
      </c>
      <c r="BI149" s="1">
        <v>36.492170000000002</v>
      </c>
      <c r="BJ149" s="1">
        <v>32.130200000000002</v>
      </c>
      <c r="BK149" s="1">
        <v>29.416090000000001</v>
      </c>
      <c r="BL149" s="1">
        <v>28.543330000000001</v>
      </c>
      <c r="BM149" s="1">
        <v>31.662929999999999</v>
      </c>
      <c r="BN149" s="1">
        <v>25.344919999999998</v>
      </c>
      <c r="BO149" s="1">
        <v>30.608499999999999</v>
      </c>
      <c r="BP149" s="1">
        <v>26.289400000000001</v>
      </c>
      <c r="BQ149" s="1">
        <v>29.25178</v>
      </c>
      <c r="BR149" s="1">
        <v>30.277190000000001</v>
      </c>
      <c r="BS149" s="1">
        <v>28.54701</v>
      </c>
      <c r="BT149" s="1">
        <v>30.478459999999998</v>
      </c>
      <c r="BU149" s="1">
        <v>31.45091</v>
      </c>
      <c r="BV149" s="1">
        <v>32.928150000000002</v>
      </c>
      <c r="BW149" s="1">
        <v>28.214099999999998</v>
      </c>
      <c r="BX149" s="1">
        <v>29.217690000000001</v>
      </c>
      <c r="BY149" s="1">
        <v>0.221458295</v>
      </c>
      <c r="CA149">
        <v>1</v>
      </c>
      <c r="CB149" s="7">
        <v>1</v>
      </c>
      <c r="CC149">
        <v>1</v>
      </c>
      <c r="CD149">
        <v>1</v>
      </c>
      <c r="CE149">
        <f t="shared" si="12"/>
        <v>4</v>
      </c>
    </row>
    <row r="150" spans="1:83">
      <c r="A150" s="1" t="s">
        <v>133</v>
      </c>
      <c r="B150" s="1">
        <v>0</v>
      </c>
      <c r="C150" s="1">
        <v>0</v>
      </c>
      <c r="D150" s="1">
        <v>0</v>
      </c>
      <c r="E150" s="1">
        <v>0</v>
      </c>
      <c r="F150" t="s">
        <v>39</v>
      </c>
      <c r="G150" s="5" t="s">
        <v>332</v>
      </c>
      <c r="H150" s="1" t="s">
        <v>39</v>
      </c>
      <c r="I150" s="1" t="s">
        <v>310</v>
      </c>
      <c r="J150" s="1">
        <v>90</v>
      </c>
      <c r="K150" s="1">
        <v>28</v>
      </c>
      <c r="L150" s="1" t="s">
        <v>317</v>
      </c>
      <c r="M150" s="1" t="s">
        <v>120</v>
      </c>
      <c r="N150" s="1">
        <v>1</v>
      </c>
      <c r="O150">
        <v>0</v>
      </c>
      <c r="P150" s="1">
        <v>4.4209349122807025</v>
      </c>
      <c r="Q150" s="1">
        <v>1.17</v>
      </c>
      <c r="R150" s="1">
        <v>1.9883040935672514</v>
      </c>
      <c r="S150" s="1">
        <v>11.475455280782718</v>
      </c>
      <c r="T150">
        <v>30.442496763796136</v>
      </c>
      <c r="U150">
        <f t="shared" si="10"/>
        <v>6.0000000000000009</v>
      </c>
      <c r="V150">
        <v>0</v>
      </c>
      <c r="W150">
        <v>0</v>
      </c>
      <c r="X150">
        <v>0</v>
      </c>
      <c r="Y150" s="6">
        <v>0</v>
      </c>
      <c r="Z150">
        <v>0</v>
      </c>
      <c r="AA150">
        <v>0</v>
      </c>
      <c r="AB150">
        <v>0</v>
      </c>
      <c r="AC150" s="1">
        <v>48.3</v>
      </c>
      <c r="AD150" s="1">
        <v>56</v>
      </c>
      <c r="AE150" s="1" t="s">
        <v>326</v>
      </c>
      <c r="AF150" s="1">
        <v>13.4</v>
      </c>
      <c r="AG150" s="1">
        <v>0</v>
      </c>
      <c r="AH150" s="1">
        <v>213</v>
      </c>
      <c r="AI150">
        <v>1.0746606334841629</v>
      </c>
      <c r="AJ150" s="1">
        <v>392</v>
      </c>
      <c r="AK150">
        <v>1806</v>
      </c>
      <c r="AL150">
        <v>26.2</v>
      </c>
      <c r="AM150">
        <v>0.1</v>
      </c>
      <c r="AN150">
        <v>3.7</v>
      </c>
      <c r="AO150">
        <v>1.6</v>
      </c>
      <c r="AP150">
        <v>1.8</v>
      </c>
      <c r="AQ150">
        <v>4.49</v>
      </c>
      <c r="AR150">
        <v>105</v>
      </c>
      <c r="AS150">
        <f t="shared" si="11"/>
        <v>0.88888888888888895</v>
      </c>
      <c r="AT150">
        <v>62.3</v>
      </c>
      <c r="AU150">
        <v>2.9</v>
      </c>
      <c r="AV150">
        <v>144</v>
      </c>
      <c r="AW150" s="1">
        <v>26.035</v>
      </c>
      <c r="AX150" s="1">
        <v>29.646660000000001</v>
      </c>
      <c r="AY150" s="1">
        <v>32.018929999999997</v>
      </c>
      <c r="AZ150" s="1">
        <v>35.860619999999997</v>
      </c>
      <c r="BA150" s="1">
        <v>31.924399999999999</v>
      </c>
      <c r="BB150" s="1">
        <v>28.497240000000001</v>
      </c>
      <c r="BC150" s="1">
        <v>32.257829999999998</v>
      </c>
      <c r="BD150" s="1">
        <v>33.570909999999998</v>
      </c>
      <c r="BE150" s="1">
        <v>31.637460000000001</v>
      </c>
      <c r="BF150" s="1">
        <v>28.591170000000002</v>
      </c>
      <c r="BG150" s="1">
        <v>28.37115</v>
      </c>
      <c r="BH150" s="1">
        <v>27.562750000000001</v>
      </c>
      <c r="BI150" s="1">
        <v>36.369129999999998</v>
      </c>
      <c r="BJ150" s="1">
        <v>32.692120000000003</v>
      </c>
      <c r="BK150" s="1">
        <v>30.880880000000001</v>
      </c>
      <c r="BL150" s="1">
        <v>25.656459999999999</v>
      </c>
      <c r="BM150" s="1">
        <v>33.257300000000001</v>
      </c>
      <c r="BN150" s="1">
        <v>27.638580000000001</v>
      </c>
      <c r="BO150" s="1">
        <v>30.99483</v>
      </c>
      <c r="BP150" s="1">
        <v>28.41921</v>
      </c>
      <c r="BQ150" s="1">
        <v>29.59076</v>
      </c>
      <c r="BR150" s="1">
        <v>29.3157</v>
      </c>
      <c r="BS150" s="1">
        <v>29.549900000000001</v>
      </c>
      <c r="BT150" s="1">
        <v>31.09169</v>
      </c>
      <c r="BU150" s="1">
        <v>32.993780000000001</v>
      </c>
      <c r="BV150" s="1">
        <v>32.459530000000001</v>
      </c>
      <c r="BW150" s="1">
        <v>28.920200000000001</v>
      </c>
      <c r="BX150" s="1">
        <v>27.28604</v>
      </c>
      <c r="BY150" s="1">
        <v>3.6400460000000001E-3</v>
      </c>
      <c r="CA150">
        <v>1</v>
      </c>
      <c r="CB150" s="7">
        <v>1</v>
      </c>
      <c r="CC150">
        <v>1</v>
      </c>
      <c r="CD150">
        <v>1</v>
      </c>
      <c r="CE150">
        <f t="shared" si="12"/>
        <v>4</v>
      </c>
    </row>
    <row r="151" spans="1:83">
      <c r="A151" s="1" t="s">
        <v>142</v>
      </c>
      <c r="B151" s="1">
        <v>0</v>
      </c>
      <c r="C151" s="1">
        <v>0</v>
      </c>
      <c r="D151" s="1">
        <v>0</v>
      </c>
      <c r="E151" s="1">
        <v>0</v>
      </c>
      <c r="F151" t="s">
        <v>39</v>
      </c>
      <c r="G151" s="5" t="s">
        <v>333</v>
      </c>
      <c r="H151" s="1" t="s">
        <v>39</v>
      </c>
      <c r="I151" s="1" t="s">
        <v>309</v>
      </c>
      <c r="J151" s="1">
        <v>90</v>
      </c>
      <c r="K151" s="1">
        <v>28</v>
      </c>
      <c r="L151" s="1" t="s">
        <v>317</v>
      </c>
      <c r="M151" s="1" t="s">
        <v>120</v>
      </c>
      <c r="N151" s="1">
        <v>1</v>
      </c>
      <c r="O151">
        <v>0</v>
      </c>
      <c r="P151" s="1">
        <v>4.4498522807017551</v>
      </c>
      <c r="Q151" s="1">
        <v>1.34</v>
      </c>
      <c r="R151" s="1">
        <v>21.637426900584792</v>
      </c>
      <c r="S151" s="1">
        <v>16.96032537647983</v>
      </c>
      <c r="T151">
        <v>37.894660539921588</v>
      </c>
      <c r="U151">
        <f t="shared" si="10"/>
        <v>8</v>
      </c>
      <c r="V151">
        <v>0</v>
      </c>
      <c r="W151">
        <v>0</v>
      </c>
      <c r="X151">
        <v>0</v>
      </c>
      <c r="Y151" s="6">
        <v>0</v>
      </c>
      <c r="Z151">
        <v>0</v>
      </c>
      <c r="AA151">
        <v>0</v>
      </c>
      <c r="AB151">
        <v>0</v>
      </c>
      <c r="AC151" s="1">
        <v>34.1</v>
      </c>
      <c r="AD151" s="1">
        <v>50</v>
      </c>
      <c r="AE151" s="1" t="s">
        <v>326</v>
      </c>
      <c r="AF151" s="1">
        <v>15.3</v>
      </c>
      <c r="AG151" s="1">
        <v>3.2121876044039577</v>
      </c>
      <c r="AH151" s="1">
        <v>76</v>
      </c>
      <c r="AI151">
        <v>0.63348416289592757</v>
      </c>
      <c r="AJ151" s="1">
        <v>67</v>
      </c>
      <c r="AK151">
        <v>3850.6</v>
      </c>
      <c r="AL151">
        <v>19.100000000000001</v>
      </c>
      <c r="AM151">
        <v>5.9</v>
      </c>
      <c r="AN151">
        <v>6.2</v>
      </c>
      <c r="AO151">
        <v>5</v>
      </c>
      <c r="AP151">
        <v>0.4</v>
      </c>
      <c r="AQ151">
        <v>3.4</v>
      </c>
      <c r="AR151">
        <v>145</v>
      </c>
      <c r="AS151">
        <f t="shared" si="11"/>
        <v>12.5</v>
      </c>
      <c r="AT151">
        <v>53.2</v>
      </c>
      <c r="AU151">
        <v>4.0199999999999996</v>
      </c>
      <c r="AV151">
        <v>140</v>
      </c>
      <c r="AW151" s="1">
        <v>22.356829999999999</v>
      </c>
      <c r="AX151" s="1">
        <v>27.8992</v>
      </c>
      <c r="AY151" s="1">
        <v>28.712900000000001</v>
      </c>
      <c r="AZ151" s="1">
        <v>31.344609999999999</v>
      </c>
      <c r="BA151" s="1">
        <v>31.565239999999999</v>
      </c>
      <c r="BB151" s="1">
        <v>25.669360000000001</v>
      </c>
      <c r="BC151" s="1">
        <v>29.96884</v>
      </c>
      <c r="BD151" s="1">
        <v>27.804459999999999</v>
      </c>
      <c r="BE151" s="1">
        <v>27.219840000000001</v>
      </c>
      <c r="BF151" s="1">
        <v>23.647459999999999</v>
      </c>
      <c r="BG151" s="1">
        <v>21.379020000000001</v>
      </c>
      <c r="BH151" s="1">
        <v>21.87162</v>
      </c>
      <c r="BI151" s="1">
        <v>33.90598</v>
      </c>
      <c r="BJ151" s="1">
        <v>30.903829999999999</v>
      </c>
      <c r="BK151" s="1">
        <v>24.40484</v>
      </c>
      <c r="BL151" s="1">
        <v>25.483450000000001</v>
      </c>
      <c r="BM151" s="1">
        <v>28.743230000000001</v>
      </c>
      <c r="BN151" s="1">
        <v>21.58155</v>
      </c>
      <c r="BO151" s="1">
        <v>29.08972</v>
      </c>
      <c r="BP151" s="1">
        <v>23.81851</v>
      </c>
      <c r="BQ151" s="1">
        <v>22.28246</v>
      </c>
      <c r="BR151" s="1">
        <v>24.646090000000001</v>
      </c>
      <c r="BS151" s="1">
        <v>20.366150000000001</v>
      </c>
      <c r="BT151" s="1">
        <v>27.99841</v>
      </c>
      <c r="BU151" s="1">
        <v>29.14134</v>
      </c>
      <c r="BV151" s="1">
        <v>29.228159999999999</v>
      </c>
      <c r="BW151" s="1">
        <v>25.848089999999999</v>
      </c>
      <c r="BX151" s="1">
        <v>24.520969999999998</v>
      </c>
      <c r="BY151" s="1">
        <v>0.313986714</v>
      </c>
      <c r="CA151">
        <v>1</v>
      </c>
      <c r="CB151" s="7">
        <v>1</v>
      </c>
      <c r="CC151">
        <v>1</v>
      </c>
      <c r="CD151">
        <v>1</v>
      </c>
      <c r="CE151">
        <f t="shared" si="12"/>
        <v>4</v>
      </c>
    </row>
    <row r="152" spans="1:83">
      <c r="A152" s="1" t="s">
        <v>109</v>
      </c>
      <c r="B152" s="1">
        <v>0</v>
      </c>
      <c r="C152" s="1">
        <v>0</v>
      </c>
      <c r="D152" s="1">
        <v>0</v>
      </c>
      <c r="E152" s="1">
        <v>0</v>
      </c>
      <c r="F152" t="s">
        <v>42</v>
      </c>
      <c r="G152" s="5" t="s">
        <v>333</v>
      </c>
      <c r="H152" s="1" t="s">
        <v>39</v>
      </c>
      <c r="I152" s="1" t="s">
        <v>309</v>
      </c>
      <c r="J152" s="1">
        <v>90</v>
      </c>
      <c r="K152" s="1">
        <v>28</v>
      </c>
      <c r="L152" s="1" t="s">
        <v>317</v>
      </c>
      <c r="M152" s="1" t="s">
        <v>38</v>
      </c>
      <c r="N152" s="1">
        <v>0</v>
      </c>
      <c r="O152">
        <v>0</v>
      </c>
      <c r="P152" s="1">
        <v>4.4516377192982448</v>
      </c>
      <c r="Q152" s="1">
        <v>1.55</v>
      </c>
      <c r="R152" s="1">
        <v>5.0292397660818713</v>
      </c>
      <c r="S152" s="1">
        <v>15.742559606679309</v>
      </c>
      <c r="T152">
        <v>31.300481712582968</v>
      </c>
      <c r="U152">
        <f t="shared" si="10"/>
        <v>6.0000000000000009</v>
      </c>
      <c r="V152">
        <v>0</v>
      </c>
      <c r="W152">
        <v>0</v>
      </c>
      <c r="X152">
        <v>0</v>
      </c>
      <c r="Y152" s="6">
        <v>0</v>
      </c>
      <c r="Z152">
        <v>0</v>
      </c>
      <c r="AA152">
        <v>0</v>
      </c>
      <c r="AB152">
        <v>0</v>
      </c>
      <c r="AC152" s="1">
        <v>31.9</v>
      </c>
      <c r="AD152" s="1">
        <v>46</v>
      </c>
      <c r="AE152" s="1" t="s">
        <v>326</v>
      </c>
      <c r="AF152" s="1">
        <v>18.100000000000001</v>
      </c>
      <c r="AG152" s="1">
        <v>6.204119982655925</v>
      </c>
      <c r="AH152" s="1">
        <v>166</v>
      </c>
      <c r="AI152">
        <v>0.83710407239818996</v>
      </c>
      <c r="AJ152" s="1">
        <v>291</v>
      </c>
      <c r="AK152">
        <v>1022.2</v>
      </c>
      <c r="AL152">
        <v>29.4</v>
      </c>
      <c r="AM152">
        <v>8.5</v>
      </c>
      <c r="AN152">
        <v>8</v>
      </c>
      <c r="AO152">
        <v>4</v>
      </c>
      <c r="AP152">
        <v>2.5</v>
      </c>
      <c r="AQ152">
        <v>4.43</v>
      </c>
      <c r="AR152">
        <v>159</v>
      </c>
      <c r="AS152">
        <f t="shared" si="11"/>
        <v>1.6</v>
      </c>
      <c r="AT152">
        <v>61.3</v>
      </c>
      <c r="AU152">
        <v>4.3099999999999996</v>
      </c>
      <c r="AV152">
        <v>141</v>
      </c>
      <c r="AW152" s="1">
        <v>24.792580000000001</v>
      </c>
      <c r="AX152" s="1">
        <v>29.524699999999999</v>
      </c>
      <c r="AY152" s="1">
        <v>31.492139999999999</v>
      </c>
      <c r="AZ152" s="1">
        <v>35.476019999999998</v>
      </c>
      <c r="BA152" s="1">
        <v>31.31381</v>
      </c>
      <c r="BB152" s="1">
        <v>27.510580000000001</v>
      </c>
      <c r="BC152" s="1">
        <v>31.61092</v>
      </c>
      <c r="BD152" s="1">
        <v>29.05124</v>
      </c>
      <c r="BE152" s="1">
        <v>28.8781</v>
      </c>
      <c r="BF152" s="1">
        <v>24.52411</v>
      </c>
      <c r="BG152" s="1">
        <v>25.344889999999999</v>
      </c>
      <c r="BH152" s="1">
        <v>25.807279999999999</v>
      </c>
      <c r="BI152" s="1">
        <v>36.762650000000001</v>
      </c>
      <c r="BJ152" s="1">
        <v>32.573439999999998</v>
      </c>
      <c r="BK152" s="1">
        <v>30.50881</v>
      </c>
      <c r="BL152" s="1">
        <v>28.01999</v>
      </c>
      <c r="BM152" s="1">
        <v>32.062080000000002</v>
      </c>
      <c r="BN152" s="1">
        <v>24.451360000000001</v>
      </c>
      <c r="BO152" s="1">
        <v>30.87745</v>
      </c>
      <c r="BP152" s="1">
        <v>25.18336</v>
      </c>
      <c r="BQ152" s="1">
        <v>26.897469999999998</v>
      </c>
      <c r="BR152" s="1">
        <v>29.251290000000001</v>
      </c>
      <c r="BS152" s="1">
        <v>27.49457</v>
      </c>
      <c r="BT152" s="1">
        <v>29.971309999999999</v>
      </c>
      <c r="BU152" s="1">
        <v>30.744789999999998</v>
      </c>
      <c r="BV152" s="1">
        <v>31.69491</v>
      </c>
      <c r="BW152" s="1">
        <v>28.947510000000001</v>
      </c>
      <c r="BX152" s="1">
        <v>27.366109999999999</v>
      </c>
      <c r="BY152" s="1">
        <v>4.6028593E-2</v>
      </c>
      <c r="CA152">
        <v>1</v>
      </c>
      <c r="CB152" s="7">
        <v>1</v>
      </c>
      <c r="CC152">
        <v>1</v>
      </c>
      <c r="CD152">
        <v>1</v>
      </c>
      <c r="CE152">
        <f t="shared" si="12"/>
        <v>4</v>
      </c>
    </row>
    <row r="153" spans="1:83">
      <c r="A153" s="1" t="s">
        <v>132</v>
      </c>
      <c r="B153" s="1">
        <v>0</v>
      </c>
      <c r="C153" s="1">
        <v>0</v>
      </c>
      <c r="D153" s="1">
        <v>0</v>
      </c>
      <c r="E153" s="1">
        <v>0</v>
      </c>
      <c r="F153" t="s">
        <v>42</v>
      </c>
      <c r="G153" s="5" t="s">
        <v>331</v>
      </c>
      <c r="H153" s="1" t="s">
        <v>39</v>
      </c>
      <c r="I153" s="1" t="s">
        <v>309</v>
      </c>
      <c r="J153" s="1">
        <v>90</v>
      </c>
      <c r="K153" s="1">
        <v>28</v>
      </c>
      <c r="L153" s="1" t="s">
        <v>317</v>
      </c>
      <c r="M153" s="1" t="s">
        <v>120</v>
      </c>
      <c r="N153" s="1">
        <v>0</v>
      </c>
      <c r="O153">
        <v>0</v>
      </c>
      <c r="P153" s="1">
        <v>4.4859652631578948</v>
      </c>
      <c r="Q153" s="1">
        <v>1.46</v>
      </c>
      <c r="R153" s="1">
        <v>4.0350877192982448</v>
      </c>
      <c r="S153" s="1">
        <v>15.338483942506032</v>
      </c>
      <c r="T153">
        <v>27.692406701520824</v>
      </c>
      <c r="U153">
        <f t="shared" si="10"/>
        <v>6.0000000000000009</v>
      </c>
      <c r="V153">
        <v>0</v>
      </c>
      <c r="W153">
        <v>0</v>
      </c>
      <c r="X153">
        <v>0</v>
      </c>
      <c r="Y153" s="6">
        <v>0</v>
      </c>
      <c r="Z153">
        <v>0</v>
      </c>
      <c r="AA153">
        <v>0</v>
      </c>
      <c r="AB153">
        <v>0</v>
      </c>
      <c r="AC153" s="1">
        <v>32.299999999999997</v>
      </c>
      <c r="AD153" s="1">
        <v>50</v>
      </c>
      <c r="AE153" s="1" t="s">
        <v>326</v>
      </c>
      <c r="AF153" s="1">
        <v>16.899999999999999</v>
      </c>
      <c r="AG153" s="1">
        <v>3.4756711883244296</v>
      </c>
      <c r="AH153" s="1">
        <v>24</v>
      </c>
      <c r="AI153">
        <v>0.93891402714932126</v>
      </c>
      <c r="AJ153" s="1">
        <v>3</v>
      </c>
      <c r="AK153">
        <v>44.2</v>
      </c>
      <c r="AL153">
        <v>33.1</v>
      </c>
      <c r="AM153">
        <v>39.200000000000003</v>
      </c>
      <c r="AN153">
        <v>3.5</v>
      </c>
      <c r="AO153">
        <v>2.7</v>
      </c>
      <c r="AP153">
        <v>0.5</v>
      </c>
      <c r="AQ153">
        <v>3.46</v>
      </c>
      <c r="AR153">
        <v>104</v>
      </c>
      <c r="AS153">
        <f t="shared" si="11"/>
        <v>5.4</v>
      </c>
      <c r="AT153">
        <v>65.400000000000006</v>
      </c>
      <c r="AU153">
        <v>3.87</v>
      </c>
      <c r="AV153">
        <v>133</v>
      </c>
      <c r="AW153" s="1">
        <v>22.85284</v>
      </c>
      <c r="AX153" s="1">
        <v>28.972300000000001</v>
      </c>
      <c r="AY153" s="1">
        <v>30.149159999999998</v>
      </c>
      <c r="AZ153" s="1">
        <v>33.650530000000003</v>
      </c>
      <c r="BA153" s="1">
        <v>31.543749999999999</v>
      </c>
      <c r="BB153" s="1">
        <v>25.502549999999999</v>
      </c>
      <c r="BC153" s="1">
        <v>30.40192</v>
      </c>
      <c r="BD153" s="1">
        <v>33.849499999999999</v>
      </c>
      <c r="BE153" s="1">
        <v>27.81372</v>
      </c>
      <c r="BF153" s="1">
        <v>23.672930000000001</v>
      </c>
      <c r="BG153" s="1">
        <v>21.70007</v>
      </c>
      <c r="BH153" s="1">
        <v>21.77355</v>
      </c>
      <c r="BI153" s="1">
        <v>34.760750000000002</v>
      </c>
      <c r="BJ153" s="1">
        <v>31.42267</v>
      </c>
      <c r="BK153" s="1">
        <v>26.35501</v>
      </c>
      <c r="BL153" s="1">
        <v>27.506430000000002</v>
      </c>
      <c r="BM153" s="1">
        <v>29.511939999999999</v>
      </c>
      <c r="BN153" s="1">
        <v>22.31728</v>
      </c>
      <c r="BO153" s="1">
        <v>30.268080000000001</v>
      </c>
      <c r="BP153" s="1">
        <v>24.350100000000001</v>
      </c>
      <c r="BQ153" s="1">
        <v>22.77075</v>
      </c>
      <c r="BR153" s="1">
        <v>25.552600000000002</v>
      </c>
      <c r="BS153" s="1">
        <v>20.655570000000001</v>
      </c>
      <c r="BT153" s="1">
        <v>27.86703</v>
      </c>
      <c r="BU153" s="1">
        <v>29.601710000000001</v>
      </c>
      <c r="BV153" s="1">
        <v>29.564540000000001</v>
      </c>
      <c r="BW153" s="1">
        <v>27.328769999999999</v>
      </c>
      <c r="BX153" s="1">
        <v>25.55172</v>
      </c>
      <c r="BY153" s="1">
        <v>0.119537844</v>
      </c>
      <c r="CA153">
        <v>1</v>
      </c>
      <c r="CB153" s="7">
        <v>1</v>
      </c>
      <c r="CC153">
        <v>1</v>
      </c>
      <c r="CD153">
        <v>1</v>
      </c>
      <c r="CE153">
        <f t="shared" si="12"/>
        <v>4</v>
      </c>
    </row>
    <row r="154" spans="1:83">
      <c r="A154" s="1" t="s">
        <v>138</v>
      </c>
      <c r="B154" s="1">
        <v>0</v>
      </c>
      <c r="C154" s="1">
        <v>0</v>
      </c>
      <c r="D154" s="1">
        <v>0</v>
      </c>
      <c r="E154" s="1">
        <v>0</v>
      </c>
      <c r="F154" t="s">
        <v>39</v>
      </c>
      <c r="G154" s="5" t="s">
        <v>333</v>
      </c>
      <c r="H154" s="1" t="s">
        <v>39</v>
      </c>
      <c r="I154" s="1" t="s">
        <v>309</v>
      </c>
      <c r="J154" s="1">
        <v>90</v>
      </c>
      <c r="K154" s="1">
        <v>28</v>
      </c>
      <c r="L154" s="1" t="s">
        <v>317</v>
      </c>
      <c r="M154" s="1" t="s">
        <v>120</v>
      </c>
      <c r="N154" s="1">
        <v>0</v>
      </c>
      <c r="O154">
        <v>0</v>
      </c>
      <c r="P154" s="1">
        <v>4.4902266666666666</v>
      </c>
      <c r="Q154" s="1">
        <v>1.1599999999999999</v>
      </c>
      <c r="R154" s="1">
        <v>18.888888888888886</v>
      </c>
      <c r="S154" s="1">
        <v>16.689287236089847</v>
      </c>
      <c r="T154">
        <v>38.675687599690526</v>
      </c>
      <c r="U154">
        <f t="shared" si="10"/>
        <v>7.9999999999999982</v>
      </c>
      <c r="V154">
        <v>0</v>
      </c>
      <c r="W154">
        <v>0</v>
      </c>
      <c r="X154">
        <v>0</v>
      </c>
      <c r="Y154" s="6">
        <v>0</v>
      </c>
      <c r="Z154">
        <v>0</v>
      </c>
      <c r="AA154">
        <v>0</v>
      </c>
      <c r="AB154">
        <v>0</v>
      </c>
      <c r="AC154" s="1">
        <v>28.2</v>
      </c>
      <c r="AD154" s="1">
        <v>57</v>
      </c>
      <c r="AE154" s="1" t="s">
        <v>326</v>
      </c>
      <c r="AF154" s="1">
        <v>13.2</v>
      </c>
      <c r="AG154" s="1">
        <v>4.4393326938302629</v>
      </c>
      <c r="AH154" s="1">
        <v>59</v>
      </c>
      <c r="AI154">
        <v>0.76923076923076916</v>
      </c>
      <c r="AJ154" s="1">
        <v>387</v>
      </c>
      <c r="AL154">
        <v>25.6</v>
      </c>
      <c r="AM154">
        <v>6</v>
      </c>
      <c r="AN154">
        <v>4.5</v>
      </c>
      <c r="AO154">
        <v>2.9</v>
      </c>
      <c r="AP154">
        <v>1</v>
      </c>
      <c r="AQ154">
        <v>4.49</v>
      </c>
      <c r="AR154">
        <v>146</v>
      </c>
      <c r="AS154">
        <f t="shared" si="11"/>
        <v>2.9</v>
      </c>
      <c r="AT154">
        <v>54.4</v>
      </c>
      <c r="AU154">
        <v>3.35</v>
      </c>
      <c r="AV154">
        <v>138</v>
      </c>
      <c r="AW154" s="1">
        <v>24.19895</v>
      </c>
      <c r="AX154" s="1">
        <v>28.205690000000001</v>
      </c>
      <c r="AY154" s="1">
        <v>30.663309999999999</v>
      </c>
      <c r="AZ154" s="1">
        <v>32.394759999999998</v>
      </c>
      <c r="BA154" s="1">
        <v>31.758990000000001</v>
      </c>
      <c r="BB154" s="1">
        <v>27.445450000000001</v>
      </c>
      <c r="BC154" s="1">
        <v>30.726880000000001</v>
      </c>
      <c r="BD154" s="1">
        <v>27.546869999999998</v>
      </c>
      <c r="BE154" s="1">
        <v>27.383769999999998</v>
      </c>
      <c r="BF154" s="1">
        <v>25.349620000000002</v>
      </c>
      <c r="BG154" s="1">
        <v>24.148569999999999</v>
      </c>
      <c r="BH154" s="1">
        <v>24.79759</v>
      </c>
      <c r="BI154" s="1">
        <v>35.00667</v>
      </c>
      <c r="BJ154" s="1">
        <v>32.012990000000002</v>
      </c>
      <c r="BK154" s="1">
        <v>27.24943</v>
      </c>
      <c r="BL154" s="1">
        <v>26.25243</v>
      </c>
      <c r="BM154" s="1">
        <v>30.108370000000001</v>
      </c>
      <c r="BN154" s="1">
        <v>22.08907</v>
      </c>
      <c r="BO154" s="1">
        <v>29.976240000000001</v>
      </c>
      <c r="BP154" s="1">
        <v>20.57358</v>
      </c>
      <c r="BQ154" s="1">
        <v>23.06429</v>
      </c>
      <c r="BR154" s="1">
        <v>24.448589999999999</v>
      </c>
      <c r="BS154" s="1">
        <v>22.007000000000001</v>
      </c>
      <c r="BT154" s="1">
        <v>27.607880000000002</v>
      </c>
      <c r="BU154" s="1">
        <v>29.44847</v>
      </c>
      <c r="BV154" s="1">
        <v>28.25273</v>
      </c>
      <c r="BW154" s="1">
        <v>29.446639999999999</v>
      </c>
      <c r="BX154" s="1">
        <v>24.619969999999999</v>
      </c>
      <c r="BY154" s="1">
        <v>6.4490415999999995E-2</v>
      </c>
      <c r="CA154">
        <v>1</v>
      </c>
      <c r="CB154" s="7">
        <v>1</v>
      </c>
      <c r="CC154">
        <v>1</v>
      </c>
      <c r="CD154">
        <v>1</v>
      </c>
      <c r="CE154">
        <f t="shared" si="12"/>
        <v>4</v>
      </c>
    </row>
    <row r="155" spans="1:83">
      <c r="A155" s="1" t="s">
        <v>173</v>
      </c>
      <c r="B155" s="1">
        <v>0</v>
      </c>
      <c r="C155" s="1">
        <v>0</v>
      </c>
      <c r="D155" s="1">
        <v>0</v>
      </c>
      <c r="E155" s="1">
        <v>0</v>
      </c>
      <c r="F155" t="s">
        <v>39</v>
      </c>
      <c r="G155" s="5" t="s">
        <v>332</v>
      </c>
      <c r="H155" s="1" t="s">
        <v>39</v>
      </c>
      <c r="I155" s="1" t="s">
        <v>309</v>
      </c>
      <c r="J155" s="1">
        <v>90</v>
      </c>
      <c r="K155" s="1">
        <v>28</v>
      </c>
      <c r="L155" s="1" t="s">
        <v>155</v>
      </c>
      <c r="M155" s="1" t="s">
        <v>155</v>
      </c>
      <c r="N155" s="1">
        <v>1</v>
      </c>
      <c r="O155">
        <v>0</v>
      </c>
      <c r="P155" s="1">
        <v>4.5177861403508777</v>
      </c>
      <c r="Q155" s="1">
        <v>1.1299999999999999</v>
      </c>
      <c r="R155" s="1">
        <v>0.81871345029239762</v>
      </c>
      <c r="S155" s="1">
        <v>0.58100287800743455</v>
      </c>
      <c r="T155">
        <v>32.442496763796129</v>
      </c>
      <c r="U155">
        <f t="shared" si="10"/>
        <v>6</v>
      </c>
      <c r="V155">
        <v>0</v>
      </c>
      <c r="W155">
        <v>0</v>
      </c>
      <c r="X155">
        <v>0</v>
      </c>
      <c r="Y155" s="6">
        <v>0</v>
      </c>
      <c r="Z155">
        <v>0</v>
      </c>
      <c r="AA155">
        <v>0</v>
      </c>
      <c r="AB155">
        <v>0</v>
      </c>
      <c r="AC155" s="1">
        <v>42.4</v>
      </c>
      <c r="AD155" s="1">
        <v>61</v>
      </c>
      <c r="AE155" s="1" t="s">
        <v>327</v>
      </c>
      <c r="AF155" s="1">
        <v>13</v>
      </c>
      <c r="AG155" s="1">
        <v>3.2576785748691846</v>
      </c>
      <c r="AH155" s="1">
        <v>165</v>
      </c>
      <c r="AI155">
        <v>0.50904977375565608</v>
      </c>
      <c r="AJ155" s="1">
        <v>252</v>
      </c>
      <c r="AK155">
        <v>954.5</v>
      </c>
      <c r="AL155">
        <v>32.9</v>
      </c>
      <c r="AM155">
        <v>0.6</v>
      </c>
      <c r="AN155">
        <v>3.7</v>
      </c>
      <c r="AO155">
        <v>2</v>
      </c>
      <c r="AP155">
        <v>1.4</v>
      </c>
      <c r="AQ155">
        <v>4.2300000000000004</v>
      </c>
      <c r="AR155">
        <v>131</v>
      </c>
      <c r="AS155">
        <f t="shared" si="11"/>
        <v>1.4285714285714286</v>
      </c>
      <c r="AT155">
        <v>69.3</v>
      </c>
      <c r="AU155">
        <v>3.75</v>
      </c>
      <c r="AV155">
        <v>142</v>
      </c>
      <c r="AW155" s="1">
        <v>25.95429</v>
      </c>
      <c r="AX155" s="1">
        <v>29.344480000000001</v>
      </c>
      <c r="AY155" s="1">
        <v>30.19894</v>
      </c>
      <c r="AZ155" s="1">
        <v>35.289879999999997</v>
      </c>
      <c r="BA155" s="1">
        <v>32.020519999999998</v>
      </c>
      <c r="BB155" s="1">
        <v>24.805289999999999</v>
      </c>
      <c r="BC155" s="1">
        <v>31.760059999999999</v>
      </c>
      <c r="BD155" s="1">
        <v>30.810770000000002</v>
      </c>
      <c r="BE155" s="1">
        <v>28.456109999999999</v>
      </c>
      <c r="BF155" s="1">
        <v>24.87369</v>
      </c>
      <c r="BG155" s="1">
        <v>26.970600000000001</v>
      </c>
      <c r="BH155" s="1">
        <v>23.974270000000001</v>
      </c>
      <c r="BI155" s="1">
        <v>35.978990000000003</v>
      </c>
      <c r="BJ155" s="1">
        <v>32.458660000000002</v>
      </c>
      <c r="BK155" s="1">
        <v>29.62913</v>
      </c>
      <c r="BL155" s="1">
        <v>28.17755</v>
      </c>
      <c r="BM155" s="1">
        <v>30.59761</v>
      </c>
      <c r="BN155" s="1">
        <v>25.99438</v>
      </c>
      <c r="BO155" s="1">
        <v>29.814</v>
      </c>
      <c r="BP155" s="1">
        <v>26.244579999999999</v>
      </c>
      <c r="BQ155" s="1">
        <v>25.434979999999999</v>
      </c>
      <c r="BR155" s="1">
        <v>29.785740000000001</v>
      </c>
      <c r="BS155" s="1">
        <v>25.524799999999999</v>
      </c>
      <c r="BT155" s="1">
        <v>29.849270000000001</v>
      </c>
      <c r="BU155" s="1">
        <v>31.156839999999999</v>
      </c>
      <c r="BV155" s="1">
        <v>31.988990000000001</v>
      </c>
      <c r="BW155" s="1">
        <v>28.572970000000002</v>
      </c>
      <c r="BX155" s="1">
        <v>28.746790000000001</v>
      </c>
      <c r="BY155" s="1">
        <v>2.4432537000000001E-2</v>
      </c>
      <c r="CA155">
        <v>1</v>
      </c>
      <c r="CB155" s="7">
        <v>1</v>
      </c>
      <c r="CC155">
        <v>1</v>
      </c>
      <c r="CD155">
        <v>1</v>
      </c>
      <c r="CE155">
        <f t="shared" si="12"/>
        <v>4</v>
      </c>
    </row>
    <row r="156" spans="1:83">
      <c r="A156" s="1" t="s">
        <v>115</v>
      </c>
      <c r="B156" s="1">
        <v>0</v>
      </c>
      <c r="C156" s="1">
        <v>0</v>
      </c>
      <c r="D156" s="1">
        <v>0</v>
      </c>
      <c r="E156" s="1">
        <v>0</v>
      </c>
      <c r="F156" t="s">
        <v>39</v>
      </c>
      <c r="G156" s="5" t="s">
        <v>333</v>
      </c>
      <c r="H156" s="1" t="s">
        <v>39</v>
      </c>
      <c r="I156" s="1" t="s">
        <v>309</v>
      </c>
      <c r="J156" s="1">
        <v>90</v>
      </c>
      <c r="K156" s="1">
        <v>28</v>
      </c>
      <c r="L156" s="1" t="s">
        <v>317</v>
      </c>
      <c r="M156" s="1" t="s">
        <v>38</v>
      </c>
      <c r="N156" s="1">
        <v>0</v>
      </c>
      <c r="O156">
        <v>0</v>
      </c>
      <c r="P156" s="1">
        <v>4.5513957894736841</v>
      </c>
      <c r="Q156" s="1">
        <v>1.88</v>
      </c>
      <c r="R156" s="1">
        <v>8.7719298245614024</v>
      </c>
      <c r="S156" s="1">
        <v>19.337613219756633</v>
      </c>
      <c r="T156">
        <v>30.06493690149518</v>
      </c>
      <c r="U156">
        <f t="shared" si="10"/>
        <v>6.9999999999999982</v>
      </c>
      <c r="V156">
        <v>0</v>
      </c>
      <c r="W156">
        <v>0</v>
      </c>
      <c r="X156">
        <v>0</v>
      </c>
      <c r="Y156" s="6">
        <v>0</v>
      </c>
      <c r="Z156">
        <v>0</v>
      </c>
      <c r="AA156">
        <v>0</v>
      </c>
      <c r="AB156">
        <v>0</v>
      </c>
      <c r="AC156" s="1">
        <v>40.5</v>
      </c>
      <c r="AD156" s="1">
        <v>40</v>
      </c>
      <c r="AE156" s="1" t="s">
        <v>326</v>
      </c>
      <c r="AF156" s="1">
        <v>22.2</v>
      </c>
      <c r="AG156" s="1">
        <v>5.4771212547196626</v>
      </c>
      <c r="AH156" s="1">
        <v>493</v>
      </c>
      <c r="AI156">
        <v>0.78054298642533937</v>
      </c>
      <c r="AJ156" s="1">
        <v>1001</v>
      </c>
      <c r="AK156">
        <v>1392.1</v>
      </c>
      <c r="AL156">
        <v>25.6</v>
      </c>
      <c r="AM156">
        <v>6</v>
      </c>
      <c r="AN156">
        <v>5.7</v>
      </c>
      <c r="AO156">
        <v>3.7</v>
      </c>
      <c r="AP156">
        <v>1.3</v>
      </c>
      <c r="AQ156">
        <v>4.92</v>
      </c>
      <c r="AR156">
        <v>227</v>
      </c>
      <c r="AS156">
        <f t="shared" si="11"/>
        <v>2.8461538461538463</v>
      </c>
      <c r="AT156">
        <v>66.099999999999994</v>
      </c>
      <c r="AU156">
        <v>5.3</v>
      </c>
      <c r="AV156">
        <v>146</v>
      </c>
      <c r="AW156" s="1">
        <v>23.17492</v>
      </c>
      <c r="AX156" s="1">
        <v>25.26005</v>
      </c>
      <c r="AY156" s="1">
        <v>28.69969</v>
      </c>
      <c r="AZ156" s="1">
        <v>32.250929999999997</v>
      </c>
      <c r="BA156" s="1">
        <v>30.25957</v>
      </c>
      <c r="BB156" s="1">
        <v>24.433199999999999</v>
      </c>
      <c r="BC156" s="1">
        <v>29.784379999999999</v>
      </c>
      <c r="BD156" s="1">
        <v>22.796869999999998</v>
      </c>
      <c r="BE156" s="1">
        <v>26.30716</v>
      </c>
      <c r="BF156" s="1">
        <v>24.932790000000001</v>
      </c>
      <c r="BG156" s="1">
        <v>26.211099999999998</v>
      </c>
      <c r="BH156" s="1">
        <v>21.848410000000001</v>
      </c>
      <c r="BI156" s="1">
        <v>35.012970000000003</v>
      </c>
      <c r="BJ156" s="1">
        <v>31.68056</v>
      </c>
      <c r="BK156" s="1">
        <v>26.841460000000001</v>
      </c>
      <c r="BL156" s="1">
        <v>23.547809999999998</v>
      </c>
      <c r="BM156" s="1">
        <v>29.121569999999998</v>
      </c>
      <c r="BN156" s="1">
        <v>22.326229999999999</v>
      </c>
      <c r="BO156" s="1">
        <v>27.991399999999999</v>
      </c>
      <c r="BP156" s="1">
        <v>25.904810000000001</v>
      </c>
      <c r="BQ156" s="1">
        <v>22.724730000000001</v>
      </c>
      <c r="BR156" s="1">
        <v>26.922979999999999</v>
      </c>
      <c r="BS156" s="1">
        <v>25.894829999999999</v>
      </c>
      <c r="BT156" s="1">
        <v>28.878589999999999</v>
      </c>
      <c r="BU156" s="1">
        <v>30.048300000000001</v>
      </c>
      <c r="BV156" s="1">
        <v>31.019829999999999</v>
      </c>
      <c r="BW156" s="1">
        <v>27.33484</v>
      </c>
      <c r="BX156" s="1">
        <v>25.99559</v>
      </c>
      <c r="BY156" s="1">
        <v>0.60966211299999995</v>
      </c>
      <c r="CA156">
        <v>1</v>
      </c>
      <c r="CB156" s="7">
        <v>1</v>
      </c>
      <c r="CC156">
        <v>1</v>
      </c>
      <c r="CD156">
        <v>1</v>
      </c>
      <c r="CE156">
        <f t="shared" si="12"/>
        <v>4</v>
      </c>
    </row>
    <row r="157" spans="1:83">
      <c r="A157" s="1" t="s">
        <v>126</v>
      </c>
      <c r="B157" s="1">
        <v>0</v>
      </c>
      <c r="C157" s="1">
        <v>0</v>
      </c>
      <c r="D157" s="1">
        <v>0</v>
      </c>
      <c r="E157" s="1">
        <v>0</v>
      </c>
      <c r="F157" t="s">
        <v>39</v>
      </c>
      <c r="G157" s="5" t="s">
        <v>333</v>
      </c>
      <c r="H157" s="1" t="s">
        <v>39</v>
      </c>
      <c r="I157" s="1" t="s">
        <v>309</v>
      </c>
      <c r="J157" s="1">
        <v>90</v>
      </c>
      <c r="K157" s="1">
        <v>28</v>
      </c>
      <c r="L157" s="1" t="s">
        <v>317</v>
      </c>
      <c r="M157" s="1" t="s">
        <v>120</v>
      </c>
      <c r="N157" s="1">
        <v>1</v>
      </c>
      <c r="O157">
        <v>0</v>
      </c>
      <c r="P157" s="1">
        <v>4.5784761403508778</v>
      </c>
      <c r="Q157" s="1">
        <v>1.22</v>
      </c>
      <c r="R157" s="1">
        <v>7.4853801169590639</v>
      </c>
      <c r="S157" s="1">
        <v>14.168419097295597</v>
      </c>
      <c r="T157">
        <v>36.289274643006955</v>
      </c>
      <c r="U157">
        <f t="shared" si="10"/>
        <v>7.0000000000000009</v>
      </c>
      <c r="V157">
        <v>0</v>
      </c>
      <c r="W157">
        <v>0</v>
      </c>
      <c r="X157">
        <v>0</v>
      </c>
      <c r="Y157" s="6">
        <v>0</v>
      </c>
      <c r="Z157">
        <v>0</v>
      </c>
      <c r="AA157">
        <v>0</v>
      </c>
      <c r="AB157">
        <v>0</v>
      </c>
      <c r="AC157" s="1">
        <v>31.7</v>
      </c>
      <c r="AD157" s="1">
        <v>60</v>
      </c>
      <c r="AE157" s="1" t="s">
        <v>326</v>
      </c>
      <c r="AF157" s="1">
        <v>13.8</v>
      </c>
      <c r="AG157" s="1">
        <v>5.344392273685111</v>
      </c>
      <c r="AH157" s="1">
        <v>306</v>
      </c>
      <c r="AI157">
        <v>0.80316742081447956</v>
      </c>
      <c r="AJ157" s="1">
        <v>636</v>
      </c>
      <c r="AK157">
        <v>1103.0999999999999</v>
      </c>
      <c r="AL157">
        <v>24.2</v>
      </c>
      <c r="AM157">
        <v>8.6</v>
      </c>
      <c r="AN157">
        <v>4.3</v>
      </c>
      <c r="AO157">
        <v>2.2000000000000002</v>
      </c>
      <c r="AP157">
        <v>1.6</v>
      </c>
      <c r="AQ157">
        <v>3.85</v>
      </c>
      <c r="AR157">
        <v>112</v>
      </c>
      <c r="AS157">
        <f t="shared" si="11"/>
        <v>1.375</v>
      </c>
      <c r="AT157">
        <v>55.9</v>
      </c>
      <c r="AU157">
        <v>4.33</v>
      </c>
      <c r="AV157">
        <v>137</v>
      </c>
      <c r="AW157" s="1">
        <v>25.44828</v>
      </c>
      <c r="AX157" s="1">
        <v>28.124749999999999</v>
      </c>
      <c r="AY157" s="1">
        <v>29.18404</v>
      </c>
      <c r="AZ157" s="1">
        <v>33.080120000000001</v>
      </c>
      <c r="BA157" s="1">
        <v>31.99682</v>
      </c>
      <c r="BB157" s="1">
        <v>26.43441</v>
      </c>
      <c r="BC157" s="1">
        <v>30.006910000000001</v>
      </c>
      <c r="BD157" s="1">
        <v>33.122010000000003</v>
      </c>
      <c r="BE157" s="1">
        <v>29.294280000000001</v>
      </c>
      <c r="BF157" s="1">
        <v>25.340990000000001</v>
      </c>
      <c r="BG157" s="1">
        <v>23.520610000000001</v>
      </c>
      <c r="BH157" s="1">
        <v>26.311540000000001</v>
      </c>
      <c r="BI157" s="1">
        <v>35.846310000000003</v>
      </c>
      <c r="BJ157" s="1">
        <v>32.731940000000002</v>
      </c>
      <c r="BK157" s="1">
        <v>26.993020000000001</v>
      </c>
      <c r="BL157" s="1">
        <v>22.036670000000001</v>
      </c>
      <c r="BM157" s="1">
        <v>30.13993</v>
      </c>
      <c r="BN157" s="1">
        <v>23.08323</v>
      </c>
      <c r="BO157" s="1">
        <v>29.62838</v>
      </c>
      <c r="BP157" s="1">
        <v>23.201920000000001</v>
      </c>
      <c r="BQ157" s="1">
        <v>22.87895</v>
      </c>
      <c r="BR157" s="1">
        <v>25.220659999999999</v>
      </c>
      <c r="BS157" s="1">
        <v>24.428540000000002</v>
      </c>
      <c r="BT157" s="1">
        <v>27.596979999999999</v>
      </c>
      <c r="BU157" s="1">
        <v>29.164110000000001</v>
      </c>
      <c r="BV157" s="1">
        <v>28.57788</v>
      </c>
      <c r="BW157" s="1">
        <v>28.165669999999999</v>
      </c>
      <c r="BX157" s="1">
        <v>24.935079999999999</v>
      </c>
      <c r="BY157" s="1">
        <v>0.46591927700000002</v>
      </c>
      <c r="CA157">
        <v>1</v>
      </c>
      <c r="CB157" s="7">
        <v>1</v>
      </c>
      <c r="CC157">
        <v>1</v>
      </c>
      <c r="CD157">
        <v>1</v>
      </c>
      <c r="CE157">
        <f t="shared" si="12"/>
        <v>4</v>
      </c>
    </row>
    <row r="158" spans="1:83">
      <c r="A158" s="1" t="s">
        <v>129</v>
      </c>
      <c r="B158" s="1">
        <v>0</v>
      </c>
      <c r="C158" s="1">
        <v>0</v>
      </c>
      <c r="D158" s="1">
        <v>0</v>
      </c>
      <c r="E158" s="1">
        <v>0</v>
      </c>
      <c r="F158" t="s">
        <v>39</v>
      </c>
      <c r="G158" s="5" t="s">
        <v>331</v>
      </c>
      <c r="H158" s="1" t="s">
        <v>39</v>
      </c>
      <c r="I158" s="1" t="s">
        <v>309</v>
      </c>
      <c r="J158" s="1">
        <v>90</v>
      </c>
      <c r="K158" s="1">
        <v>28</v>
      </c>
      <c r="L158" s="1" t="s">
        <v>317</v>
      </c>
      <c r="M158" s="1" t="s">
        <v>120</v>
      </c>
      <c r="N158" s="1">
        <v>1</v>
      </c>
      <c r="O158">
        <v>0</v>
      </c>
      <c r="P158" s="1">
        <v>4.7376326315789479</v>
      </c>
      <c r="Q158" s="1">
        <v>1.38</v>
      </c>
      <c r="R158" s="1">
        <v>3.6842105263157894</v>
      </c>
      <c r="S158" s="1">
        <v>10.425331697577016</v>
      </c>
      <c r="T158">
        <v>30.857486169964787</v>
      </c>
      <c r="U158">
        <f t="shared" si="10"/>
        <v>6</v>
      </c>
      <c r="V158">
        <v>0</v>
      </c>
      <c r="W158">
        <v>0</v>
      </c>
      <c r="X158">
        <v>0</v>
      </c>
      <c r="Y158" s="6">
        <v>0</v>
      </c>
      <c r="Z158">
        <v>0</v>
      </c>
      <c r="AA158">
        <v>0</v>
      </c>
      <c r="AB158">
        <v>0</v>
      </c>
      <c r="AC158" s="1">
        <v>26.7</v>
      </c>
      <c r="AD158" s="1">
        <v>62</v>
      </c>
      <c r="AE158" s="1" t="s">
        <v>327</v>
      </c>
      <c r="AF158" s="1">
        <v>15.5</v>
      </c>
      <c r="AG158" s="1">
        <v>4.8432327780980096</v>
      </c>
      <c r="AH158" s="1">
        <v>326</v>
      </c>
      <c r="AI158">
        <v>0.62217194570135748</v>
      </c>
      <c r="AJ158" s="1">
        <v>382</v>
      </c>
      <c r="AK158">
        <v>1555.2</v>
      </c>
      <c r="AL158">
        <v>30.9</v>
      </c>
      <c r="AM158">
        <v>11.6</v>
      </c>
      <c r="AN158">
        <v>2.7</v>
      </c>
      <c r="AO158">
        <v>1.6</v>
      </c>
      <c r="AP158">
        <v>0.9</v>
      </c>
      <c r="AQ158">
        <v>3.88</v>
      </c>
      <c r="AR158">
        <v>73</v>
      </c>
      <c r="AS158">
        <f t="shared" si="11"/>
        <v>1.7777777777777779</v>
      </c>
      <c r="AT158">
        <v>57.6</v>
      </c>
      <c r="AU158">
        <v>3.57</v>
      </c>
      <c r="AV158">
        <v>142</v>
      </c>
      <c r="AW158" s="1">
        <v>27.11018</v>
      </c>
      <c r="AX158" s="1">
        <v>27.168060000000001</v>
      </c>
      <c r="AY158" s="1">
        <v>29.544840000000001</v>
      </c>
      <c r="AZ158" s="1">
        <v>33.151009999999999</v>
      </c>
      <c r="BA158" s="1">
        <v>30.471409999999999</v>
      </c>
      <c r="BB158" s="1">
        <v>26.124790000000001</v>
      </c>
      <c r="BC158" s="1">
        <v>29.532109999999999</v>
      </c>
      <c r="BD158" s="1">
        <v>29.270710000000001</v>
      </c>
      <c r="BE158" s="1">
        <v>28.40418</v>
      </c>
      <c r="BF158" s="1">
        <v>25.82104</v>
      </c>
      <c r="BG158" s="1">
        <v>23.630009999999999</v>
      </c>
      <c r="BH158" s="1">
        <v>21.48161</v>
      </c>
      <c r="BI158" s="1">
        <v>34.53519</v>
      </c>
      <c r="BJ158" s="1">
        <v>30.793970000000002</v>
      </c>
      <c r="BK158" s="1">
        <v>26.998629999999999</v>
      </c>
      <c r="BL158" s="1">
        <v>27.787179999999999</v>
      </c>
      <c r="BM158" s="1">
        <v>28.871030000000001</v>
      </c>
      <c r="BN158" s="1">
        <v>20.762070000000001</v>
      </c>
      <c r="BO158" s="1">
        <v>29.357140000000001</v>
      </c>
      <c r="BP158" s="1">
        <v>23.950199999999999</v>
      </c>
      <c r="BQ158" s="1">
        <v>22.395710000000001</v>
      </c>
      <c r="BR158" s="1">
        <v>23.448340000000002</v>
      </c>
      <c r="BS158" s="1">
        <v>21.980029999999999</v>
      </c>
      <c r="BT158" s="1">
        <v>25.65466</v>
      </c>
      <c r="BU158" s="1">
        <v>27.967410000000001</v>
      </c>
      <c r="BV158" s="1">
        <v>27.37069</v>
      </c>
      <c r="BW158" s="1">
        <v>27.151900000000001</v>
      </c>
      <c r="BX158" s="1">
        <v>22.470949999999998</v>
      </c>
      <c r="BY158" s="1">
        <v>0.237456848</v>
      </c>
      <c r="CA158">
        <v>1</v>
      </c>
      <c r="CB158" s="7">
        <v>1</v>
      </c>
      <c r="CC158">
        <v>1</v>
      </c>
      <c r="CD158">
        <v>1</v>
      </c>
      <c r="CE158">
        <f t="shared" si="12"/>
        <v>4</v>
      </c>
    </row>
    <row r="159" spans="1:83">
      <c r="A159" s="1" t="s">
        <v>70</v>
      </c>
      <c r="B159" s="1">
        <v>1</v>
      </c>
      <c r="C159" s="1">
        <v>1</v>
      </c>
      <c r="D159" s="1">
        <v>1</v>
      </c>
      <c r="E159" s="1">
        <v>0</v>
      </c>
      <c r="F159" t="s">
        <v>42</v>
      </c>
      <c r="G159" s="5" t="s">
        <v>333</v>
      </c>
      <c r="H159" s="1" t="s">
        <v>39</v>
      </c>
      <c r="I159" s="1" t="s">
        <v>309</v>
      </c>
      <c r="J159" s="1">
        <v>11</v>
      </c>
      <c r="K159" s="1">
        <v>11</v>
      </c>
      <c r="L159" s="1" t="s">
        <v>317</v>
      </c>
      <c r="M159" s="1" t="s">
        <v>38</v>
      </c>
      <c r="N159" s="1">
        <v>1</v>
      </c>
      <c r="O159">
        <v>0</v>
      </c>
      <c r="P159" s="1">
        <v>4.7453229824561403</v>
      </c>
      <c r="Q159" s="1">
        <v>1.93</v>
      </c>
      <c r="R159" s="1">
        <v>9.064327485380117</v>
      </c>
      <c r="S159" s="1">
        <v>16.862710938242849</v>
      </c>
      <c r="T159">
        <v>32.124313407492444</v>
      </c>
      <c r="U159">
        <f t="shared" si="10"/>
        <v>7.0000000000000009</v>
      </c>
      <c r="V159">
        <v>0</v>
      </c>
      <c r="W159">
        <v>1</v>
      </c>
      <c r="X159">
        <v>1</v>
      </c>
      <c r="Y159" s="6">
        <v>1</v>
      </c>
      <c r="Z159">
        <v>0</v>
      </c>
      <c r="AA159">
        <v>0</v>
      </c>
      <c r="AB159">
        <v>3</v>
      </c>
      <c r="AC159" s="1">
        <v>28.4</v>
      </c>
      <c r="AD159" s="1">
        <v>46</v>
      </c>
      <c r="AE159" s="1" t="s">
        <v>327</v>
      </c>
      <c r="AF159" s="1">
        <v>22.6</v>
      </c>
      <c r="AG159" s="1">
        <v>9.1818435879447726</v>
      </c>
      <c r="AH159" s="1">
        <v>266</v>
      </c>
      <c r="AI159">
        <v>0.57692307692307687</v>
      </c>
      <c r="AJ159" s="1">
        <v>311</v>
      </c>
      <c r="AK159">
        <v>50.3</v>
      </c>
      <c r="AL159">
        <v>29.6</v>
      </c>
      <c r="AM159">
        <v>9.1999999999999993</v>
      </c>
      <c r="AN159">
        <v>5.4</v>
      </c>
      <c r="AO159">
        <v>3.6</v>
      </c>
      <c r="AP159">
        <v>1.3</v>
      </c>
      <c r="AQ159">
        <v>4.4400000000000004</v>
      </c>
      <c r="AR159">
        <v>122</v>
      </c>
      <c r="AS159">
        <f t="shared" si="11"/>
        <v>2.7692307692307692</v>
      </c>
      <c r="AT159">
        <v>58</v>
      </c>
      <c r="AU159">
        <v>4.88</v>
      </c>
      <c r="AV159">
        <v>135</v>
      </c>
      <c r="AW159" s="1">
        <v>25.24118</v>
      </c>
      <c r="AX159" s="1">
        <v>26.189820000000001</v>
      </c>
      <c r="AY159" s="1">
        <v>25.59591</v>
      </c>
      <c r="AZ159" s="1">
        <v>33.274749999999997</v>
      </c>
      <c r="BA159" s="1">
        <v>29.655090000000001</v>
      </c>
      <c r="BB159" s="1">
        <v>23.014099999999999</v>
      </c>
      <c r="BC159" s="1">
        <v>29.117629999999998</v>
      </c>
      <c r="BD159" s="1">
        <v>25.186579999999999</v>
      </c>
      <c r="BE159" s="1">
        <v>26.91855</v>
      </c>
      <c r="BF159" s="1">
        <v>25.44285</v>
      </c>
      <c r="BG159" s="1">
        <v>25.133279999999999</v>
      </c>
      <c r="BH159" s="1">
        <v>22.079090000000001</v>
      </c>
      <c r="BI159" s="1">
        <v>35.543770000000002</v>
      </c>
      <c r="BJ159" s="1">
        <v>30.93516</v>
      </c>
      <c r="BK159" s="1">
        <v>27.161539999999999</v>
      </c>
      <c r="BL159" s="1">
        <v>23.55508</v>
      </c>
      <c r="BM159" s="1">
        <v>27.679960000000001</v>
      </c>
      <c r="BN159" s="1">
        <v>22.550139999999999</v>
      </c>
      <c r="BO159" s="1">
        <v>30.47383</v>
      </c>
      <c r="BP159" s="1">
        <v>24.873290000000001</v>
      </c>
      <c r="BQ159" s="1">
        <v>22.942990000000002</v>
      </c>
      <c r="BR159" s="1">
        <v>28.052009999999999</v>
      </c>
      <c r="BS159" s="1">
        <v>26.594200000000001</v>
      </c>
      <c r="BT159" s="1">
        <v>27.537939999999999</v>
      </c>
      <c r="BU159" s="1">
        <v>30.344560000000001</v>
      </c>
      <c r="BV159" s="1">
        <v>31.077179999999998</v>
      </c>
      <c r="BW159" s="1">
        <v>26.85079</v>
      </c>
      <c r="BX159" s="1">
        <v>28.581720000000001</v>
      </c>
      <c r="BY159" s="1">
        <v>0.95885996600000001</v>
      </c>
      <c r="CA159">
        <v>1</v>
      </c>
      <c r="CB159" s="7">
        <v>1</v>
      </c>
      <c r="CC159" s="7">
        <v>1</v>
      </c>
      <c r="CD159">
        <v>1</v>
      </c>
      <c r="CE159">
        <f t="shared" si="12"/>
        <v>4</v>
      </c>
    </row>
    <row r="160" spans="1:83">
      <c r="A160" s="1" t="s">
        <v>71</v>
      </c>
      <c r="B160" s="1">
        <v>1</v>
      </c>
      <c r="C160" s="1">
        <v>1</v>
      </c>
      <c r="D160" s="1">
        <v>0</v>
      </c>
      <c r="E160" s="1">
        <v>1</v>
      </c>
      <c r="F160" t="s">
        <v>42</v>
      </c>
      <c r="G160" s="5" t="s">
        <v>333</v>
      </c>
      <c r="H160" s="1" t="s">
        <v>39</v>
      </c>
      <c r="I160" s="1" t="s">
        <v>309</v>
      </c>
      <c r="J160" s="1">
        <v>19</v>
      </c>
      <c r="K160" s="1">
        <v>19</v>
      </c>
      <c r="L160" s="1" t="s">
        <v>317</v>
      </c>
      <c r="M160" s="1" t="s">
        <v>38</v>
      </c>
      <c r="N160" s="1">
        <v>1</v>
      </c>
      <c r="O160">
        <v>0</v>
      </c>
      <c r="P160" s="1">
        <v>4.7557717543859646</v>
      </c>
      <c r="Q160" s="1">
        <v>1.27</v>
      </c>
      <c r="R160" s="1">
        <v>36.900584795321635</v>
      </c>
      <c r="S160" s="1">
        <v>27.146092088494633</v>
      </c>
      <c r="T160">
        <v>44.059688071815721</v>
      </c>
      <c r="U160">
        <f t="shared" si="10"/>
        <v>7.9999999999999982</v>
      </c>
      <c r="V160">
        <v>0</v>
      </c>
      <c r="W160">
        <v>1</v>
      </c>
      <c r="X160">
        <v>1</v>
      </c>
      <c r="Y160" s="6">
        <v>0</v>
      </c>
      <c r="Z160">
        <v>0</v>
      </c>
      <c r="AA160">
        <v>0</v>
      </c>
      <c r="AB160">
        <v>2</v>
      </c>
      <c r="AC160" s="1">
        <v>30.8</v>
      </c>
      <c r="AD160" s="1">
        <v>62</v>
      </c>
      <c r="AE160" s="1" t="s">
        <v>326</v>
      </c>
      <c r="AF160" s="1">
        <v>14.3</v>
      </c>
      <c r="AG160" s="1">
        <v>3.9030899869919438</v>
      </c>
      <c r="AH160" s="1">
        <v>66</v>
      </c>
      <c r="AI160">
        <v>1.5837104072398189</v>
      </c>
      <c r="AJ160" s="1">
        <v>52</v>
      </c>
      <c r="AK160">
        <v>4891.8999999999996</v>
      </c>
      <c r="AL160">
        <v>15.6</v>
      </c>
      <c r="AM160">
        <v>48.2</v>
      </c>
      <c r="AN160">
        <v>7.7</v>
      </c>
      <c r="AO160">
        <v>6.5</v>
      </c>
      <c r="AP160">
        <v>0.7</v>
      </c>
      <c r="AQ160">
        <v>2.62</v>
      </c>
      <c r="AR160">
        <v>163</v>
      </c>
      <c r="AS160">
        <f t="shared" si="11"/>
        <v>9.2857142857142865</v>
      </c>
      <c r="AT160">
        <v>46.4</v>
      </c>
      <c r="AU160">
        <v>3.16</v>
      </c>
      <c r="AV160">
        <v>134</v>
      </c>
      <c r="AW160" s="1">
        <v>23.65709</v>
      </c>
      <c r="AX160" s="1">
        <v>27.722149999999999</v>
      </c>
      <c r="AY160" s="1">
        <v>27.345030000000001</v>
      </c>
      <c r="AZ160" s="1">
        <v>29.17145</v>
      </c>
      <c r="BA160" s="1">
        <v>30.903970000000001</v>
      </c>
      <c r="BB160" s="1">
        <v>23.80538</v>
      </c>
      <c r="BC160" s="1">
        <v>30.15436</v>
      </c>
      <c r="BD160" s="1">
        <v>32.997669999999999</v>
      </c>
      <c r="BE160" s="1">
        <v>27.078060000000001</v>
      </c>
      <c r="BF160" s="1">
        <v>23.301169999999999</v>
      </c>
      <c r="BG160" s="1">
        <v>23.236470000000001</v>
      </c>
      <c r="BH160" s="1">
        <v>22.02215</v>
      </c>
      <c r="BI160" s="1">
        <v>33.552590000000002</v>
      </c>
      <c r="BJ160" s="1">
        <v>30.802779999999998</v>
      </c>
      <c r="BK160" s="1">
        <v>26.52328</v>
      </c>
      <c r="BL160" s="1">
        <v>25.346959999999999</v>
      </c>
      <c r="BM160" s="1">
        <v>29.091090000000001</v>
      </c>
      <c r="BN160" s="1">
        <v>20.025210000000001</v>
      </c>
      <c r="BO160" s="1">
        <v>30.724029999999999</v>
      </c>
      <c r="BP160" s="1">
        <v>20.84674</v>
      </c>
      <c r="BQ160" s="1">
        <v>21.073840000000001</v>
      </c>
      <c r="BR160" s="1">
        <v>22.91696</v>
      </c>
      <c r="BS160" s="1">
        <v>20.596979999999999</v>
      </c>
      <c r="BT160" s="1">
        <v>26.48312</v>
      </c>
      <c r="BU160" s="1">
        <v>28.914390000000001</v>
      </c>
      <c r="BV160" s="1">
        <v>29.478459999999998</v>
      </c>
      <c r="BW160" s="1">
        <v>25.824490000000001</v>
      </c>
      <c r="BX160" s="1">
        <v>21.160160000000001</v>
      </c>
      <c r="BY160" s="1">
        <v>0.271459169</v>
      </c>
      <c r="CA160">
        <v>1</v>
      </c>
      <c r="CB160" s="7">
        <v>1</v>
      </c>
      <c r="CC160" s="7">
        <v>1</v>
      </c>
      <c r="CD160">
        <v>1</v>
      </c>
      <c r="CE160">
        <f t="shared" si="12"/>
        <v>4</v>
      </c>
    </row>
    <row r="161" spans="1:83">
      <c r="A161" s="1" t="s">
        <v>87</v>
      </c>
      <c r="B161" s="1">
        <v>1</v>
      </c>
      <c r="C161" s="1">
        <v>1</v>
      </c>
      <c r="D161" s="1">
        <v>0</v>
      </c>
      <c r="E161" s="1">
        <v>1</v>
      </c>
      <c r="F161" t="s">
        <v>39</v>
      </c>
      <c r="G161" s="5" t="s">
        <v>331</v>
      </c>
      <c r="H161" s="1" t="s">
        <v>39</v>
      </c>
      <c r="I161" s="1" t="s">
        <v>309</v>
      </c>
      <c r="J161" s="1">
        <v>8</v>
      </c>
      <c r="K161" s="1">
        <v>8</v>
      </c>
      <c r="L161" s="1" t="s">
        <v>317</v>
      </c>
      <c r="M161" s="1" t="s">
        <v>38</v>
      </c>
      <c r="N161" s="1">
        <v>0</v>
      </c>
      <c r="O161">
        <v>0</v>
      </c>
      <c r="P161" s="1">
        <v>4.8074426315789474</v>
      </c>
      <c r="Q161" s="1">
        <v>1.79</v>
      </c>
      <c r="R161" s="1">
        <v>3.6842105263157894</v>
      </c>
      <c r="S161" s="1">
        <v>16.682336337977425</v>
      </c>
      <c r="T161">
        <v>30.33410860782255</v>
      </c>
      <c r="U161">
        <f t="shared" si="10"/>
        <v>5.9999999999999973</v>
      </c>
      <c r="V161">
        <v>1</v>
      </c>
      <c r="W161">
        <v>0</v>
      </c>
      <c r="X161">
        <v>1</v>
      </c>
      <c r="Y161" s="6">
        <v>1</v>
      </c>
      <c r="Z161">
        <v>0</v>
      </c>
      <c r="AA161">
        <v>0</v>
      </c>
      <c r="AB161">
        <v>3</v>
      </c>
      <c r="AC161" s="1">
        <v>31.9</v>
      </c>
      <c r="AD161" s="1">
        <v>53</v>
      </c>
      <c r="AE161" s="1" t="s">
        <v>326</v>
      </c>
      <c r="AF161" s="1">
        <v>20.9</v>
      </c>
      <c r="AG161" s="1">
        <v>8.6063813651106056</v>
      </c>
      <c r="AH161" s="1">
        <v>1260</v>
      </c>
      <c r="AI161">
        <v>0.88235294117647056</v>
      </c>
      <c r="AJ161" s="1">
        <v>1783</v>
      </c>
      <c r="AK161">
        <v>3927.9</v>
      </c>
      <c r="AL161">
        <v>27.4</v>
      </c>
      <c r="AM161">
        <v>10.8</v>
      </c>
      <c r="AN161">
        <v>4.4000000000000004</v>
      </c>
      <c r="AO161">
        <v>2.4</v>
      </c>
      <c r="AP161">
        <v>1.3</v>
      </c>
      <c r="AQ161">
        <v>5.23</v>
      </c>
      <c r="AR161">
        <v>140</v>
      </c>
      <c r="AS161">
        <f t="shared" si="11"/>
        <v>1.846153846153846</v>
      </c>
      <c r="AT161">
        <v>59.3</v>
      </c>
      <c r="AU161">
        <v>4.7699999999999996</v>
      </c>
      <c r="AV161">
        <v>140</v>
      </c>
      <c r="AW161" s="1">
        <v>27.631589999999999</v>
      </c>
      <c r="AX161" s="1">
        <v>28.558589999999999</v>
      </c>
      <c r="AY161" s="1">
        <v>31.291589999999999</v>
      </c>
      <c r="AZ161" s="1">
        <v>34.995849999999997</v>
      </c>
      <c r="BA161" s="1">
        <v>32.940309999999997</v>
      </c>
      <c r="BB161" s="1">
        <v>27.528580000000002</v>
      </c>
      <c r="BC161" s="1">
        <v>31.00028</v>
      </c>
      <c r="BD161" s="1">
        <v>28.23096</v>
      </c>
      <c r="BE161" s="1">
        <v>28.529959999999999</v>
      </c>
      <c r="BF161" s="1">
        <v>28.92201</v>
      </c>
      <c r="BG161" s="1">
        <v>24.327000000000002</v>
      </c>
      <c r="BH161" s="1">
        <v>24.255839999999999</v>
      </c>
      <c r="BI161" s="1">
        <v>36.914490000000001</v>
      </c>
      <c r="BJ161" s="1">
        <v>31.79823</v>
      </c>
      <c r="BK161" s="1">
        <v>27.23526</v>
      </c>
      <c r="BL161" s="1">
        <v>25.31063</v>
      </c>
      <c r="BM161" s="1">
        <v>30.435690000000001</v>
      </c>
      <c r="BN161" s="1">
        <v>28.234850000000002</v>
      </c>
      <c r="BO161" s="1">
        <v>30.396519999999999</v>
      </c>
      <c r="BP161" s="1">
        <v>27.238630000000001</v>
      </c>
      <c r="BQ161" s="1">
        <v>24.713709999999999</v>
      </c>
      <c r="BR161" s="1">
        <v>25.270240000000001</v>
      </c>
      <c r="BS161" s="1">
        <v>23.391439999999999</v>
      </c>
      <c r="BT161" s="1">
        <v>27.030339999999999</v>
      </c>
      <c r="BU161" s="1">
        <v>30.197420000000001</v>
      </c>
      <c r="BV161" s="1">
        <v>30.951920000000001</v>
      </c>
      <c r="BW161" s="1">
        <v>28.709679999999999</v>
      </c>
      <c r="BX161" s="1">
        <v>27.80273</v>
      </c>
      <c r="BY161" s="1">
        <v>0.21920740599999999</v>
      </c>
      <c r="CA161">
        <v>1</v>
      </c>
      <c r="CB161" s="7">
        <v>1</v>
      </c>
      <c r="CC161">
        <v>1</v>
      </c>
      <c r="CD161">
        <v>1</v>
      </c>
      <c r="CE161">
        <f t="shared" si="12"/>
        <v>4</v>
      </c>
    </row>
    <row r="162" spans="1:83">
      <c r="A162" s="1" t="s">
        <v>151</v>
      </c>
      <c r="B162" s="1">
        <v>0</v>
      </c>
      <c r="C162" s="1">
        <v>0</v>
      </c>
      <c r="D162" s="1">
        <v>0</v>
      </c>
      <c r="E162" s="1">
        <v>0</v>
      </c>
      <c r="F162" t="s">
        <v>42</v>
      </c>
      <c r="G162" s="5" t="s">
        <v>331</v>
      </c>
      <c r="H162" s="1" t="s">
        <v>39</v>
      </c>
      <c r="I162" s="1" t="s">
        <v>310</v>
      </c>
      <c r="J162" s="1">
        <v>90</v>
      </c>
      <c r="K162" s="1">
        <v>28</v>
      </c>
      <c r="L162" s="1" t="s">
        <v>317</v>
      </c>
      <c r="M162" s="1" t="s">
        <v>120</v>
      </c>
      <c r="N162" s="1">
        <v>1</v>
      </c>
      <c r="O162">
        <v>0</v>
      </c>
      <c r="P162" s="1">
        <v>4.8256703508771936</v>
      </c>
      <c r="Q162" s="1">
        <v>1.33</v>
      </c>
      <c r="R162" s="1">
        <v>2.0467836257309941</v>
      </c>
      <c r="S162" s="1">
        <v>7.7901670665699578</v>
      </c>
      <c r="T162">
        <v>35.641032509322734</v>
      </c>
      <c r="U162">
        <f t="shared" si="10"/>
        <v>6</v>
      </c>
      <c r="V162">
        <v>0</v>
      </c>
      <c r="W162">
        <v>0</v>
      </c>
      <c r="X162">
        <v>0</v>
      </c>
      <c r="Y162" s="6">
        <v>0</v>
      </c>
      <c r="Z162">
        <v>0</v>
      </c>
      <c r="AA162">
        <v>0</v>
      </c>
      <c r="AB162">
        <v>0</v>
      </c>
      <c r="AC162" s="1">
        <v>23.8</v>
      </c>
      <c r="AD162" s="1">
        <v>67</v>
      </c>
      <c r="AE162" s="1" t="s">
        <v>326</v>
      </c>
      <c r="AF162" s="1">
        <v>15.3</v>
      </c>
      <c r="AG162" s="1">
        <v>0</v>
      </c>
      <c r="AH162" s="1">
        <v>59</v>
      </c>
      <c r="AI162">
        <v>0.62217194570135748</v>
      </c>
      <c r="AJ162" s="1">
        <v>43</v>
      </c>
      <c r="AK162">
        <v>288.39999999999998</v>
      </c>
      <c r="AL162">
        <v>41.6</v>
      </c>
      <c r="AM162">
        <v>6</v>
      </c>
      <c r="AN162">
        <v>4.2</v>
      </c>
      <c r="AO162">
        <v>2.2999999999999998</v>
      </c>
      <c r="AP162">
        <v>1.4</v>
      </c>
      <c r="AQ162">
        <v>3.25</v>
      </c>
      <c r="AR162">
        <v>94</v>
      </c>
      <c r="AS162">
        <f t="shared" si="11"/>
        <v>1.6428571428571428</v>
      </c>
      <c r="AT162">
        <v>65.400000000000006</v>
      </c>
      <c r="AU162">
        <v>4.1100000000000003</v>
      </c>
      <c r="AV162">
        <v>140</v>
      </c>
      <c r="AW162" s="1">
        <v>24.087070000000001</v>
      </c>
      <c r="AX162" s="1">
        <v>29.07368</v>
      </c>
      <c r="AY162" s="1">
        <v>29.90512</v>
      </c>
      <c r="AZ162" s="1">
        <v>34.861710000000002</v>
      </c>
      <c r="BA162" s="1">
        <v>31.212689999999998</v>
      </c>
      <c r="BB162" s="1">
        <v>26.579750000000001</v>
      </c>
      <c r="BC162" s="1">
        <v>32.061689999999999</v>
      </c>
      <c r="BD162" s="1">
        <v>28.149090000000001</v>
      </c>
      <c r="BE162" s="1">
        <v>27.82226</v>
      </c>
      <c r="BF162" s="1">
        <v>24.405360000000002</v>
      </c>
      <c r="BG162" s="1">
        <v>25.937059999999999</v>
      </c>
      <c r="BH162" s="1">
        <v>24.748560000000001</v>
      </c>
      <c r="BI162" s="1">
        <v>35.946240000000003</v>
      </c>
      <c r="BJ162" s="1">
        <v>32.679699999999997</v>
      </c>
      <c r="BK162" s="1">
        <v>30.314730000000001</v>
      </c>
      <c r="BL162" s="1">
        <v>29.043150000000001</v>
      </c>
      <c r="BM162" s="1">
        <v>31.558869999999999</v>
      </c>
      <c r="BN162" s="1">
        <v>24.678429999999999</v>
      </c>
      <c r="BO162" s="1">
        <v>30.54139</v>
      </c>
      <c r="BP162" s="1">
        <v>27.592279999999999</v>
      </c>
      <c r="BQ162" s="1">
        <v>27.626660000000001</v>
      </c>
      <c r="BR162" s="1">
        <v>29.613209999999999</v>
      </c>
      <c r="BS162" s="1">
        <v>28.232330000000001</v>
      </c>
      <c r="BT162" s="1">
        <v>29.994689999999999</v>
      </c>
      <c r="BU162" s="1">
        <v>31.9925</v>
      </c>
      <c r="BV162" s="1">
        <v>32.753540000000001</v>
      </c>
      <c r="BW162" s="1">
        <v>29.77168</v>
      </c>
      <c r="BX162" s="1">
        <v>28.486499999999999</v>
      </c>
      <c r="BY162" s="1">
        <v>6.2394173999999997E-2</v>
      </c>
      <c r="CA162">
        <v>1</v>
      </c>
      <c r="CB162" s="7">
        <v>1</v>
      </c>
      <c r="CC162">
        <v>1</v>
      </c>
      <c r="CD162">
        <v>1</v>
      </c>
      <c r="CE162">
        <f t="shared" ref="CE162:CE164" si="13">CA162+CB162+CC162+CD162</f>
        <v>4</v>
      </c>
    </row>
    <row r="163" spans="1:83">
      <c r="A163" s="1" t="s">
        <v>37</v>
      </c>
      <c r="B163" s="1">
        <v>0</v>
      </c>
      <c r="C163" s="1">
        <v>1</v>
      </c>
      <c r="D163" s="1">
        <v>1</v>
      </c>
      <c r="E163" s="1">
        <v>0</v>
      </c>
      <c r="F163" t="s">
        <v>39</v>
      </c>
      <c r="G163" s="5" t="s">
        <v>332</v>
      </c>
      <c r="H163" s="1" t="s">
        <v>42</v>
      </c>
      <c r="I163" s="1" t="s">
        <v>309</v>
      </c>
      <c r="J163" s="1">
        <v>47</v>
      </c>
      <c r="K163" s="1">
        <v>28</v>
      </c>
      <c r="L163" s="1" t="s">
        <v>317</v>
      </c>
      <c r="M163" s="1" t="s">
        <v>38</v>
      </c>
      <c r="N163" s="1">
        <v>0</v>
      </c>
      <c r="O163">
        <v>0</v>
      </c>
      <c r="P163" s="1">
        <v>5.6360685964912278</v>
      </c>
      <c r="Q163" s="1">
        <v>1.43</v>
      </c>
      <c r="R163" s="1">
        <v>1.8128654970760232</v>
      </c>
      <c r="S163" s="1">
        <v>39.396690210961829</v>
      </c>
      <c r="T163">
        <v>37.73991298110208</v>
      </c>
      <c r="U163">
        <f t="shared" si="10"/>
        <v>9.9999999999999982</v>
      </c>
      <c r="V163">
        <v>1</v>
      </c>
      <c r="W163">
        <v>0</v>
      </c>
      <c r="X163">
        <v>1</v>
      </c>
      <c r="Y163" s="6">
        <v>0</v>
      </c>
      <c r="Z163">
        <v>0</v>
      </c>
      <c r="AA163">
        <v>1</v>
      </c>
      <c r="AB163">
        <v>3</v>
      </c>
      <c r="AC163" s="1">
        <v>24.4</v>
      </c>
      <c r="AD163" s="1">
        <v>35</v>
      </c>
      <c r="AE163" s="1" t="s">
        <v>326</v>
      </c>
      <c r="AF163" s="1">
        <v>15.9</v>
      </c>
      <c r="AG163" s="1">
        <v>6.5211380837040362</v>
      </c>
      <c r="AH163" s="1">
        <v>744</v>
      </c>
      <c r="AI163">
        <v>16.300904977375566</v>
      </c>
      <c r="AJ163" s="1">
        <v>479</v>
      </c>
      <c r="AK163">
        <v>124.2</v>
      </c>
      <c r="AL163">
        <v>21.5</v>
      </c>
      <c r="AM163">
        <v>9.5</v>
      </c>
      <c r="AN163">
        <v>5.5</v>
      </c>
      <c r="AO163">
        <v>3.4</v>
      </c>
      <c r="AP163">
        <v>1.5</v>
      </c>
      <c r="AQ163">
        <v>5</v>
      </c>
      <c r="AR163">
        <v>117</v>
      </c>
      <c r="AS163">
        <f t="shared" si="11"/>
        <v>2.2666666666666666</v>
      </c>
      <c r="AT163">
        <v>45.9</v>
      </c>
      <c r="AU163">
        <v>5.03</v>
      </c>
      <c r="AV163">
        <v>138</v>
      </c>
      <c r="AW163" s="1">
        <v>19.318709999999999</v>
      </c>
      <c r="AX163" s="1">
        <v>30.001149999999999</v>
      </c>
      <c r="AY163" s="1">
        <v>28.699290000000001</v>
      </c>
      <c r="AZ163" s="1">
        <v>32.362859999999998</v>
      </c>
      <c r="BA163" s="1">
        <v>31.264949999999999</v>
      </c>
      <c r="BB163" s="1">
        <v>25.238959999999999</v>
      </c>
      <c r="BC163" s="1">
        <v>30.002759999999999</v>
      </c>
      <c r="BD163" s="1">
        <v>31.295100000000001</v>
      </c>
      <c r="BE163" s="1">
        <v>28.610379999999999</v>
      </c>
      <c r="BF163" s="1">
        <v>25.08982</v>
      </c>
      <c r="BG163" s="1">
        <v>19.731819999999999</v>
      </c>
      <c r="BH163" s="1">
        <v>22.817240000000002</v>
      </c>
      <c r="BI163" s="1">
        <v>35.138089999999998</v>
      </c>
      <c r="BJ163" s="1">
        <v>32.624749999999999</v>
      </c>
      <c r="BK163" s="1">
        <v>26.783190000000001</v>
      </c>
      <c r="BL163" s="1">
        <v>27.31268</v>
      </c>
      <c r="BM163" s="1">
        <v>29.618379999999998</v>
      </c>
      <c r="BN163" s="1">
        <v>20.391760000000001</v>
      </c>
      <c r="BO163" s="1">
        <v>31.243490000000001</v>
      </c>
      <c r="BP163" s="1">
        <v>21.554690000000001</v>
      </c>
      <c r="BQ163" s="1">
        <v>20.942419999999998</v>
      </c>
      <c r="BR163" s="1">
        <v>20.942160000000001</v>
      </c>
      <c r="BS163" s="1">
        <v>18.374880000000001</v>
      </c>
      <c r="BT163" s="1">
        <v>26.18084</v>
      </c>
      <c r="BU163" s="1">
        <v>31.374359999999999</v>
      </c>
      <c r="BV163" s="1">
        <v>28.719110000000001</v>
      </c>
      <c r="BW163" s="1">
        <v>27.110980000000001</v>
      </c>
      <c r="BX163" s="1">
        <v>21.041789999999999</v>
      </c>
      <c r="BY163" s="1">
        <v>0.412487359</v>
      </c>
      <c r="CA163">
        <v>2</v>
      </c>
      <c r="CB163" s="7">
        <v>1</v>
      </c>
      <c r="CC163" s="7">
        <v>1</v>
      </c>
      <c r="CD163">
        <v>3</v>
      </c>
      <c r="CE163">
        <f t="shared" si="13"/>
        <v>7</v>
      </c>
    </row>
    <row r="164" spans="1:83">
      <c r="A164" s="1" t="s">
        <v>91</v>
      </c>
      <c r="B164" s="1">
        <v>0</v>
      </c>
      <c r="C164" s="1">
        <v>0</v>
      </c>
      <c r="D164" s="1">
        <v>0</v>
      </c>
      <c r="E164" s="1">
        <v>0</v>
      </c>
      <c r="F164" t="s">
        <v>39</v>
      </c>
      <c r="G164" s="5" t="s">
        <v>333</v>
      </c>
      <c r="H164" s="1" t="s">
        <v>39</v>
      </c>
      <c r="I164" s="1" t="s">
        <v>309</v>
      </c>
      <c r="J164" s="1">
        <v>90</v>
      </c>
      <c r="K164" s="1">
        <v>28</v>
      </c>
      <c r="L164" s="1" t="s">
        <v>317</v>
      </c>
      <c r="M164" s="1" t="s">
        <v>38</v>
      </c>
      <c r="N164" s="1">
        <v>1</v>
      </c>
      <c r="O164">
        <v>0</v>
      </c>
      <c r="P164" s="1">
        <v>6.7226670175438592</v>
      </c>
      <c r="Q164" s="1">
        <v>3.46</v>
      </c>
      <c r="R164" s="1">
        <v>10.935672514619883</v>
      </c>
      <c r="S164" s="1">
        <v>27.140666894150797</v>
      </c>
      <c r="T164">
        <v>45.683138331220917</v>
      </c>
      <c r="U164">
        <f t="shared" si="10"/>
        <v>11</v>
      </c>
      <c r="V164">
        <v>0</v>
      </c>
      <c r="W164">
        <v>0</v>
      </c>
      <c r="X164">
        <v>0</v>
      </c>
      <c r="Y164" s="6">
        <v>1</v>
      </c>
      <c r="Z164">
        <v>0</v>
      </c>
      <c r="AA164">
        <v>1</v>
      </c>
      <c r="AB164">
        <v>2</v>
      </c>
      <c r="AC164" s="1">
        <v>30.7</v>
      </c>
      <c r="AD164" s="1">
        <v>38</v>
      </c>
      <c r="AE164" s="1" t="s">
        <v>326</v>
      </c>
      <c r="AF164" s="1">
        <v>35.5</v>
      </c>
      <c r="AG164" s="1">
        <v>3.5820633629117089</v>
      </c>
      <c r="AH164" s="1">
        <v>60</v>
      </c>
      <c r="AI164">
        <v>0.79185520361990946</v>
      </c>
      <c r="AJ164" s="1">
        <v>100</v>
      </c>
      <c r="AL164">
        <v>26.5</v>
      </c>
      <c r="AM164">
        <v>4.0999999999999996</v>
      </c>
      <c r="AN164">
        <v>9.5</v>
      </c>
      <c r="AO164">
        <v>7</v>
      </c>
      <c r="AP164">
        <v>1.6</v>
      </c>
      <c r="AQ164">
        <v>4.45</v>
      </c>
      <c r="AR164">
        <v>58</v>
      </c>
      <c r="AS164">
        <f t="shared" si="11"/>
        <v>4.375</v>
      </c>
      <c r="AT164">
        <v>57.2</v>
      </c>
      <c r="AU164">
        <v>3.9</v>
      </c>
      <c r="AV164">
        <v>138</v>
      </c>
      <c r="AW164" s="1">
        <v>22.533529999999999</v>
      </c>
      <c r="AX164" s="1">
        <v>26.931460000000001</v>
      </c>
      <c r="AY164" s="1">
        <v>28.25638</v>
      </c>
      <c r="AZ164" s="1">
        <v>33.479309999999998</v>
      </c>
      <c r="BA164" s="1">
        <v>30.171759999999999</v>
      </c>
      <c r="BB164" s="1">
        <v>24.62321</v>
      </c>
      <c r="BC164" s="1">
        <v>30.228490000000001</v>
      </c>
      <c r="BD164" s="1">
        <v>26.87162</v>
      </c>
      <c r="BE164" s="1">
        <v>27.173120000000001</v>
      </c>
      <c r="BF164" s="1">
        <v>26.69538</v>
      </c>
      <c r="BG164" s="1">
        <v>23.772839999999999</v>
      </c>
      <c r="BH164" s="1">
        <v>23.73086</v>
      </c>
      <c r="BI164" s="1">
        <v>35.049939999999999</v>
      </c>
      <c r="BJ164" s="1">
        <v>31.686620000000001</v>
      </c>
      <c r="BK164" s="1">
        <v>25.98986</v>
      </c>
      <c r="BL164" s="1">
        <v>26.254059999999999</v>
      </c>
      <c r="BM164" s="1">
        <v>28.96988</v>
      </c>
      <c r="BN164" s="1">
        <v>22.305129999999998</v>
      </c>
      <c r="BO164" s="1">
        <v>29.9057</v>
      </c>
      <c r="BP164" s="1">
        <v>24.35219</v>
      </c>
      <c r="BQ164" s="1">
        <v>25.15457</v>
      </c>
      <c r="BR164" s="1">
        <v>23.379549999999998</v>
      </c>
      <c r="BS164" s="1">
        <v>22.22804</v>
      </c>
      <c r="BT164" s="1">
        <v>27.694849999999999</v>
      </c>
      <c r="BU164" s="1">
        <v>29.905270000000002</v>
      </c>
      <c r="BV164" s="1">
        <v>30.422419999999999</v>
      </c>
      <c r="BW164" s="1">
        <v>28.42606</v>
      </c>
      <c r="BX164" s="1">
        <v>27.652940000000001</v>
      </c>
      <c r="BY164" s="1">
        <v>0.639302229</v>
      </c>
      <c r="CA164">
        <v>1</v>
      </c>
      <c r="CB164" s="7">
        <v>1</v>
      </c>
      <c r="CC164" s="7">
        <v>1</v>
      </c>
      <c r="CD164">
        <v>3</v>
      </c>
      <c r="CE164">
        <f t="shared" si="13"/>
        <v>6</v>
      </c>
    </row>
    <row r="165" spans="1:83">
      <c r="A165" s="1" t="s">
        <v>205</v>
      </c>
      <c r="B165" s="1">
        <v>0</v>
      </c>
      <c r="C165" s="1">
        <v>0</v>
      </c>
      <c r="D165" s="1">
        <v>0</v>
      </c>
      <c r="E165" s="1">
        <v>0</v>
      </c>
      <c r="F165" t="s">
        <v>39</v>
      </c>
      <c r="G165" s="5" t="s">
        <v>332</v>
      </c>
      <c r="H165" s="1" t="s">
        <v>39</v>
      </c>
      <c r="I165" s="4" t="s">
        <v>300</v>
      </c>
      <c r="J165" s="1">
        <v>90</v>
      </c>
      <c r="K165" s="1">
        <v>28</v>
      </c>
      <c r="L165" s="1" t="s">
        <v>206</v>
      </c>
      <c r="M165" s="1" t="s">
        <v>206</v>
      </c>
      <c r="N165" s="1" t="s">
        <v>344</v>
      </c>
      <c r="O165">
        <v>0</v>
      </c>
      <c r="P165" s="4"/>
      <c r="Q165" s="4" t="s">
        <v>300</v>
      </c>
      <c r="R165" s="1">
        <v>1.1111111111111109</v>
      </c>
      <c r="S165" s="1"/>
      <c r="V165">
        <v>0</v>
      </c>
      <c r="W165">
        <v>0</v>
      </c>
      <c r="X165">
        <v>0</v>
      </c>
      <c r="Y165" s="6">
        <v>0</v>
      </c>
      <c r="Z165">
        <v>0</v>
      </c>
      <c r="AA165">
        <v>0</v>
      </c>
      <c r="AB165">
        <v>0</v>
      </c>
      <c r="AC165" s="1">
        <v>50.2</v>
      </c>
      <c r="AD165" s="1">
        <v>28</v>
      </c>
      <c r="AE165" s="1" t="s">
        <v>326</v>
      </c>
      <c r="AF165" s="1"/>
      <c r="AG165" s="1">
        <v>0</v>
      </c>
      <c r="AH165" s="1">
        <v>17</v>
      </c>
      <c r="AI165">
        <v>0.75791855203619907</v>
      </c>
      <c r="AJ165" s="1">
        <v>17</v>
      </c>
      <c r="AL165">
        <v>24.8</v>
      </c>
      <c r="AW165" s="1">
        <v>28.738499999999998</v>
      </c>
      <c r="AX165" s="1">
        <v>30.927620000000001</v>
      </c>
      <c r="AY165" s="1">
        <v>31.644010000000002</v>
      </c>
      <c r="AZ165" s="1">
        <v>36.274839999999998</v>
      </c>
      <c r="BA165" s="1">
        <v>32.647790000000001</v>
      </c>
      <c r="BB165" s="1">
        <v>29.111350000000002</v>
      </c>
      <c r="BC165" s="1">
        <v>32.785130000000002</v>
      </c>
      <c r="BD165" s="1">
        <v>35.272910000000003</v>
      </c>
      <c r="BE165" s="1">
        <v>31.854040000000001</v>
      </c>
      <c r="BF165" s="1">
        <v>29.474679999999999</v>
      </c>
      <c r="BG165" s="1">
        <v>29.524180000000001</v>
      </c>
      <c r="BH165" s="1">
        <v>28.7514</v>
      </c>
      <c r="BI165" s="1">
        <v>36.587629999999997</v>
      </c>
      <c r="BJ165" s="1">
        <v>32.821069999999999</v>
      </c>
      <c r="BK165" s="1">
        <v>32.042180000000002</v>
      </c>
      <c r="BL165" s="1">
        <v>30.665009999999999</v>
      </c>
      <c r="BM165" s="1">
        <v>33.473869999999998</v>
      </c>
      <c r="BN165" s="1">
        <v>27.54701</v>
      </c>
      <c r="BO165" s="1">
        <v>32.002699999999997</v>
      </c>
      <c r="BP165" s="1">
        <v>28.993320000000001</v>
      </c>
      <c r="BQ165" s="1">
        <v>30.879719999999999</v>
      </c>
      <c r="BR165" s="1">
        <v>29.997520000000002</v>
      </c>
      <c r="BS165" s="1">
        <v>29.73405</v>
      </c>
      <c r="BT165" s="1">
        <v>31.38597</v>
      </c>
      <c r="BU165" s="1">
        <v>33.12726</v>
      </c>
      <c r="BV165" s="1">
        <v>32.877009999999999</v>
      </c>
      <c r="BW165" s="1">
        <v>27.481929999999998</v>
      </c>
      <c r="BX165" s="1">
        <v>25.335550000000001</v>
      </c>
      <c r="BY165" s="1">
        <v>1.0561290000000001E-3</v>
      </c>
    </row>
    <row r="166" spans="1:83">
      <c r="A166" s="1" t="s">
        <v>207</v>
      </c>
      <c r="B166" s="1">
        <v>0</v>
      </c>
      <c r="C166" s="1">
        <v>0</v>
      </c>
      <c r="D166" s="1">
        <v>0</v>
      </c>
      <c r="E166" s="1">
        <v>0</v>
      </c>
      <c r="F166" t="s">
        <v>39</v>
      </c>
      <c r="G166" s="5" t="s">
        <v>332</v>
      </c>
      <c r="H166" s="1" t="s">
        <v>39</v>
      </c>
      <c r="I166" s="4" t="s">
        <v>300</v>
      </c>
      <c r="J166" s="1">
        <v>90</v>
      </c>
      <c r="K166" s="1">
        <v>28</v>
      </c>
      <c r="L166" s="1" t="s">
        <v>206</v>
      </c>
      <c r="M166" s="1" t="s">
        <v>206</v>
      </c>
      <c r="N166" s="1" t="s">
        <v>344</v>
      </c>
      <c r="O166">
        <v>0</v>
      </c>
      <c r="P166" s="4"/>
      <c r="Q166" s="4" t="s">
        <v>300</v>
      </c>
      <c r="R166" s="1">
        <v>0.29239766081871343</v>
      </c>
      <c r="S166" s="1"/>
      <c r="V166">
        <v>0</v>
      </c>
      <c r="W166">
        <v>0</v>
      </c>
      <c r="X166">
        <v>0</v>
      </c>
      <c r="Y166" s="6">
        <v>0</v>
      </c>
      <c r="Z166">
        <v>0</v>
      </c>
      <c r="AA166">
        <v>0</v>
      </c>
      <c r="AB166">
        <v>0</v>
      </c>
      <c r="AC166" s="1">
        <v>48.4</v>
      </c>
      <c r="AD166" s="1">
        <v>44</v>
      </c>
      <c r="AE166" s="1" t="s">
        <v>327</v>
      </c>
      <c r="AF166" s="1"/>
      <c r="AG166" s="1">
        <v>0</v>
      </c>
      <c r="AH166" s="1"/>
      <c r="AI166">
        <v>0.62217194570135748</v>
      </c>
      <c r="AJ166" s="1">
        <v>29</v>
      </c>
      <c r="AL166">
        <v>20.8</v>
      </c>
      <c r="AW166" s="1">
        <v>22.893529999999998</v>
      </c>
      <c r="AX166" s="1">
        <v>29.90813</v>
      </c>
      <c r="AY166" s="1">
        <v>29.977049999999998</v>
      </c>
      <c r="AZ166" s="1">
        <v>34.483820000000001</v>
      </c>
      <c r="BA166" s="1">
        <v>31.169789999999999</v>
      </c>
      <c r="BB166" s="1">
        <v>26.41338</v>
      </c>
      <c r="BC166" s="1">
        <v>30.736910000000002</v>
      </c>
      <c r="BD166" s="1">
        <v>32.60519</v>
      </c>
      <c r="BE166" s="1">
        <v>30.128910000000001</v>
      </c>
      <c r="BF166" s="1">
        <v>26.922979999999999</v>
      </c>
      <c r="BG166" s="1">
        <v>26.996690000000001</v>
      </c>
      <c r="BH166" s="1">
        <v>23.52289</v>
      </c>
      <c r="BI166" s="1">
        <v>35.681049999999999</v>
      </c>
      <c r="BJ166" s="1">
        <v>30.395600000000002</v>
      </c>
      <c r="BK166" s="1">
        <v>28.135750000000002</v>
      </c>
      <c r="BL166" s="1">
        <v>28.976150000000001</v>
      </c>
      <c r="BM166" s="1">
        <v>30.45797</v>
      </c>
      <c r="BN166" s="1">
        <v>21.18364</v>
      </c>
      <c r="BO166" s="1">
        <v>29.6204</v>
      </c>
      <c r="BP166" s="1">
        <v>22.590119999999999</v>
      </c>
      <c r="BQ166" s="1">
        <v>22.249130000000001</v>
      </c>
      <c r="BR166" s="1">
        <v>22.336839999999999</v>
      </c>
      <c r="BS166" s="1">
        <v>21.764610000000001</v>
      </c>
      <c r="BT166" s="1">
        <v>26.85792</v>
      </c>
      <c r="BU166" s="1">
        <v>29.232610000000001</v>
      </c>
      <c r="BV166" s="1">
        <v>27.081009999999999</v>
      </c>
      <c r="BW166" s="1">
        <v>26.3414</v>
      </c>
      <c r="BX166" s="1">
        <v>21.327069999999999</v>
      </c>
      <c r="BY166" s="1">
        <v>1.1998883E-2</v>
      </c>
    </row>
    <row r="167" spans="1:83">
      <c r="A167" s="1" t="s">
        <v>208</v>
      </c>
      <c r="B167" s="1">
        <v>0</v>
      </c>
      <c r="C167" s="1">
        <v>0</v>
      </c>
      <c r="D167" s="1">
        <v>0</v>
      </c>
      <c r="E167" s="1">
        <v>0</v>
      </c>
      <c r="F167" t="s">
        <v>39</v>
      </c>
      <c r="G167" s="5" t="s">
        <v>332</v>
      </c>
      <c r="H167" s="1" t="s">
        <v>39</v>
      </c>
      <c r="I167" s="4" t="s">
        <v>300</v>
      </c>
      <c r="J167" s="1">
        <v>90</v>
      </c>
      <c r="K167" s="1">
        <v>28</v>
      </c>
      <c r="L167" s="1" t="s">
        <v>206</v>
      </c>
      <c r="M167" s="1" t="s">
        <v>206</v>
      </c>
      <c r="N167" s="1" t="s">
        <v>344</v>
      </c>
      <c r="O167">
        <v>0</v>
      </c>
      <c r="P167" s="4"/>
      <c r="Q167" s="4" t="s">
        <v>300</v>
      </c>
      <c r="R167" s="1">
        <v>0.70175438596491224</v>
      </c>
      <c r="S167" s="1"/>
      <c r="V167">
        <v>0</v>
      </c>
      <c r="W167">
        <v>0</v>
      </c>
      <c r="X167">
        <v>0</v>
      </c>
      <c r="Y167" s="6">
        <v>0</v>
      </c>
      <c r="Z167">
        <v>0</v>
      </c>
      <c r="AA167">
        <v>0</v>
      </c>
      <c r="AB167">
        <v>0</v>
      </c>
      <c r="AC167" s="1">
        <v>52.4</v>
      </c>
      <c r="AD167" s="1">
        <v>27</v>
      </c>
      <c r="AE167" s="1" t="s">
        <v>326</v>
      </c>
      <c r="AF167" s="1"/>
      <c r="AG167" s="1">
        <v>0</v>
      </c>
      <c r="AH167" s="1"/>
      <c r="AI167">
        <v>0.99547511312217185</v>
      </c>
      <c r="AJ167" s="1">
        <v>65</v>
      </c>
      <c r="AL167">
        <v>20.2</v>
      </c>
      <c r="AW167" s="1">
        <v>26.241440000000001</v>
      </c>
      <c r="AX167" s="1">
        <v>31.525189999999998</v>
      </c>
      <c r="AY167" s="1">
        <v>30.799849999999999</v>
      </c>
      <c r="AZ167" s="1">
        <v>34.939300000000003</v>
      </c>
      <c r="BA167" s="1">
        <v>32.372979999999998</v>
      </c>
      <c r="BB167" s="1">
        <v>27.754940000000001</v>
      </c>
      <c r="BC167" s="1">
        <v>31.441890000000001</v>
      </c>
      <c r="BD167" s="1">
        <v>34.684060000000002</v>
      </c>
      <c r="BE167" s="1">
        <v>29.68224</v>
      </c>
      <c r="BF167" s="1">
        <v>27.212520000000001</v>
      </c>
      <c r="BG167" s="1">
        <v>26.94022</v>
      </c>
      <c r="BH167" s="1">
        <v>27.094059999999999</v>
      </c>
      <c r="BI167" s="1">
        <v>35.888370000000002</v>
      </c>
      <c r="BJ167" s="1">
        <v>33.271279999999997</v>
      </c>
      <c r="BK167" s="1">
        <v>28.990639999999999</v>
      </c>
      <c r="BL167" s="1">
        <v>28.619150000000001</v>
      </c>
      <c r="BM167" s="1">
        <v>31.3293</v>
      </c>
      <c r="BN167" s="1">
        <v>23.36345</v>
      </c>
      <c r="BO167" s="1">
        <v>30.613160000000001</v>
      </c>
      <c r="BP167" s="1">
        <v>24.59986</v>
      </c>
      <c r="BQ167" s="1">
        <v>25.06579</v>
      </c>
      <c r="BR167" s="1">
        <v>24.529039999999998</v>
      </c>
      <c r="BS167" s="1">
        <v>23.27834</v>
      </c>
      <c r="BT167" s="1">
        <v>28.794450000000001</v>
      </c>
      <c r="BU167" s="1">
        <v>29.37379</v>
      </c>
      <c r="BV167" s="1">
        <v>30.09648</v>
      </c>
      <c r="BW167" s="1">
        <v>27.9907</v>
      </c>
      <c r="BX167" s="1">
        <v>21.488810000000001</v>
      </c>
      <c r="BY167" s="1">
        <v>1.9390360000000001E-3</v>
      </c>
    </row>
    <row r="168" spans="1:83">
      <c r="A168" s="1" t="s">
        <v>209</v>
      </c>
      <c r="B168" s="1">
        <v>0</v>
      </c>
      <c r="C168" s="1">
        <v>0</v>
      </c>
      <c r="D168" s="1">
        <v>0</v>
      </c>
      <c r="E168" s="1">
        <v>0</v>
      </c>
      <c r="F168" t="s">
        <v>39</v>
      </c>
      <c r="G168" s="5" t="s">
        <v>332</v>
      </c>
      <c r="H168" s="1" t="s">
        <v>39</v>
      </c>
      <c r="I168" s="4" t="s">
        <v>300</v>
      </c>
      <c r="J168" s="1">
        <v>90</v>
      </c>
      <c r="K168" s="1">
        <v>28</v>
      </c>
      <c r="L168" s="1" t="s">
        <v>206</v>
      </c>
      <c r="M168" s="1" t="s">
        <v>206</v>
      </c>
      <c r="N168" s="1" t="s">
        <v>344</v>
      </c>
      <c r="O168">
        <v>0</v>
      </c>
      <c r="P168" s="4"/>
      <c r="Q168" s="4" t="s">
        <v>300</v>
      </c>
      <c r="R168" s="1">
        <v>1.1695906432748537</v>
      </c>
      <c r="S168" s="1"/>
      <c r="V168">
        <v>0</v>
      </c>
      <c r="W168">
        <v>0</v>
      </c>
      <c r="X168">
        <v>0</v>
      </c>
      <c r="Y168" s="6">
        <v>0</v>
      </c>
      <c r="Z168">
        <v>0</v>
      </c>
      <c r="AA168">
        <v>0</v>
      </c>
      <c r="AB168">
        <v>0</v>
      </c>
      <c r="AC168" s="1">
        <v>49.8</v>
      </c>
      <c r="AD168" s="1">
        <v>36</v>
      </c>
      <c r="AE168" s="1" t="s">
        <v>327</v>
      </c>
      <c r="AF168" s="1"/>
      <c r="AG168" s="1">
        <v>0</v>
      </c>
      <c r="AH168" s="1"/>
      <c r="AI168">
        <v>0.73529411764705876</v>
      </c>
      <c r="AJ168" s="1">
        <v>18</v>
      </c>
      <c r="AL168">
        <v>26.4</v>
      </c>
      <c r="AW168" s="1">
        <v>27.57376</v>
      </c>
      <c r="AX168" s="1">
        <v>30.06728</v>
      </c>
      <c r="AY168" s="1">
        <v>30.30302</v>
      </c>
      <c r="AZ168" s="1">
        <v>35.051319999999997</v>
      </c>
      <c r="BA168" s="1">
        <v>31.97429</v>
      </c>
      <c r="BB168" s="1">
        <v>26.46189</v>
      </c>
      <c r="BC168" s="1">
        <v>31.356000000000002</v>
      </c>
      <c r="BD168" s="1">
        <v>34.381680000000003</v>
      </c>
      <c r="BE168" s="1">
        <v>30.212569999999999</v>
      </c>
      <c r="BF168" s="1">
        <v>26.464759999999998</v>
      </c>
      <c r="BG168" s="1">
        <v>27.229310000000002</v>
      </c>
      <c r="BH168" s="1">
        <v>26.119420000000002</v>
      </c>
      <c r="BI168" s="1">
        <v>35.849449999999997</v>
      </c>
      <c r="BJ168" s="1">
        <v>31.523980000000002</v>
      </c>
      <c r="BK168" s="1">
        <v>30.09459</v>
      </c>
      <c r="BL168" s="1">
        <v>26.776050000000001</v>
      </c>
      <c r="BM168" s="1">
        <v>31.465920000000001</v>
      </c>
      <c r="BN168" s="1">
        <v>26.264959999999999</v>
      </c>
      <c r="BO168" s="1">
        <v>30.025649999999999</v>
      </c>
      <c r="BP168" s="1">
        <v>24.493379999999998</v>
      </c>
      <c r="BQ168" s="1">
        <v>23.97053</v>
      </c>
      <c r="BR168" s="1">
        <v>26.912389999999998</v>
      </c>
      <c r="BS168" s="1">
        <v>23.68469</v>
      </c>
      <c r="BT168" s="1">
        <v>28.491060000000001</v>
      </c>
      <c r="BU168" s="1">
        <v>30.673459999999999</v>
      </c>
      <c r="BV168" s="1">
        <v>30.51249</v>
      </c>
      <c r="BW168" s="1">
        <v>26.453610000000001</v>
      </c>
      <c r="BX168" s="1">
        <v>25.03519</v>
      </c>
      <c r="BY168" s="1">
        <v>8.8012620000000007E-3</v>
      </c>
    </row>
    <row r="169" spans="1:83">
      <c r="A169" s="1" t="s">
        <v>210</v>
      </c>
      <c r="B169" s="1">
        <v>0</v>
      </c>
      <c r="C169" s="1">
        <v>0</v>
      </c>
      <c r="D169" s="1">
        <v>0</v>
      </c>
      <c r="E169" s="1">
        <v>0</v>
      </c>
      <c r="F169" t="s">
        <v>39</v>
      </c>
      <c r="G169" s="5" t="s">
        <v>332</v>
      </c>
      <c r="H169" s="1" t="s">
        <v>39</v>
      </c>
      <c r="I169" s="4" t="s">
        <v>300</v>
      </c>
      <c r="J169" s="1">
        <v>90</v>
      </c>
      <c r="K169" s="1">
        <v>28</v>
      </c>
      <c r="L169" s="1" t="s">
        <v>206</v>
      </c>
      <c r="M169" s="1" t="s">
        <v>206</v>
      </c>
      <c r="N169" s="1" t="s">
        <v>344</v>
      </c>
      <c r="O169">
        <v>0</v>
      </c>
      <c r="P169" s="4"/>
      <c r="Q169" s="4" t="s">
        <v>300</v>
      </c>
      <c r="R169" s="1">
        <v>0.58479532163742687</v>
      </c>
      <c r="S169" s="1"/>
      <c r="V169">
        <v>0</v>
      </c>
      <c r="W169">
        <v>0</v>
      </c>
      <c r="X169">
        <v>0</v>
      </c>
      <c r="Y169" s="6">
        <v>0</v>
      </c>
      <c r="Z169">
        <v>0</v>
      </c>
      <c r="AA169">
        <v>0</v>
      </c>
      <c r="AB169">
        <v>0</v>
      </c>
      <c r="AC169" s="1">
        <v>47.4</v>
      </c>
      <c r="AD169" s="1">
        <v>54</v>
      </c>
      <c r="AE169" s="1" t="s">
        <v>327</v>
      </c>
      <c r="AF169" s="1"/>
      <c r="AG169" s="1">
        <v>0</v>
      </c>
      <c r="AH169" s="1"/>
      <c r="AI169">
        <v>0.59954751131221717</v>
      </c>
      <c r="AJ169" s="1">
        <v>30</v>
      </c>
      <c r="AL169">
        <v>27.2</v>
      </c>
      <c r="AW169" s="1">
        <v>26.971800000000002</v>
      </c>
      <c r="AX169" s="1">
        <v>31.239789999999999</v>
      </c>
      <c r="AY169" s="1">
        <v>30.337879999999998</v>
      </c>
      <c r="AZ169" s="1">
        <v>35.754689999999997</v>
      </c>
      <c r="BA169" s="1">
        <v>32.521270000000001</v>
      </c>
      <c r="BB169" s="1">
        <v>28.003139999999998</v>
      </c>
      <c r="BC169" s="1">
        <v>32.564360000000001</v>
      </c>
      <c r="BD169" s="1">
        <v>34.560699999999997</v>
      </c>
      <c r="BE169" s="1">
        <v>29.697780000000002</v>
      </c>
      <c r="BF169" s="1">
        <v>26.583480000000002</v>
      </c>
      <c r="BG169" s="1">
        <v>28.963090000000001</v>
      </c>
      <c r="BH169" s="1">
        <v>26.68338</v>
      </c>
      <c r="BI169" s="1">
        <v>36.82217</v>
      </c>
      <c r="BJ169" s="1">
        <v>32.969169999999998</v>
      </c>
      <c r="BK169" s="1">
        <v>30.953379999999999</v>
      </c>
      <c r="BL169" s="1">
        <v>29.264279999999999</v>
      </c>
      <c r="BM169" s="1">
        <v>31.976369999999999</v>
      </c>
      <c r="BN169" s="1">
        <v>25.993600000000001</v>
      </c>
      <c r="BO169" s="1">
        <v>31.055820000000001</v>
      </c>
      <c r="BP169" s="1">
        <v>26.616949999999999</v>
      </c>
      <c r="BQ169" s="1">
        <v>27.40568</v>
      </c>
      <c r="BR169" s="1">
        <v>29.559339999999999</v>
      </c>
      <c r="BS169" s="1">
        <v>29.264859999999999</v>
      </c>
      <c r="BT169" s="1">
        <v>30.618939999999998</v>
      </c>
      <c r="BU169" s="1">
        <v>31.8415</v>
      </c>
      <c r="BV169" s="1">
        <v>30.577770000000001</v>
      </c>
      <c r="BW169" s="1">
        <v>28.599989999999998</v>
      </c>
      <c r="BX169" s="1">
        <v>27.146470000000001</v>
      </c>
      <c r="BY169" s="1">
        <v>3.789597E-3</v>
      </c>
    </row>
    <row r="170" spans="1:83">
      <c r="A170" s="1" t="s">
        <v>211</v>
      </c>
      <c r="B170" s="1">
        <v>0</v>
      </c>
      <c r="C170" s="1">
        <v>0</v>
      </c>
      <c r="D170" s="1">
        <v>0</v>
      </c>
      <c r="E170" s="1">
        <v>0</v>
      </c>
      <c r="F170" t="s">
        <v>39</v>
      </c>
      <c r="G170" s="5" t="s">
        <v>332</v>
      </c>
      <c r="H170" s="1" t="s">
        <v>39</v>
      </c>
      <c r="I170" s="4" t="s">
        <v>300</v>
      </c>
      <c r="J170" s="1">
        <v>90</v>
      </c>
      <c r="K170" s="1">
        <v>28</v>
      </c>
      <c r="L170" s="1" t="s">
        <v>206</v>
      </c>
      <c r="M170" s="1" t="s">
        <v>206</v>
      </c>
      <c r="N170" s="1" t="s">
        <v>344</v>
      </c>
      <c r="O170">
        <v>0</v>
      </c>
      <c r="P170" s="4"/>
      <c r="Q170" s="4" t="s">
        <v>300</v>
      </c>
      <c r="R170" s="1">
        <v>0.46783625730994149</v>
      </c>
      <c r="S170" s="1"/>
      <c r="V170">
        <v>0</v>
      </c>
      <c r="W170">
        <v>0</v>
      </c>
      <c r="X170">
        <v>0</v>
      </c>
      <c r="Y170" s="6">
        <v>0</v>
      </c>
      <c r="Z170">
        <v>0</v>
      </c>
      <c r="AA170">
        <v>0</v>
      </c>
      <c r="AB170">
        <v>0</v>
      </c>
      <c r="AC170" s="1">
        <v>50.6</v>
      </c>
      <c r="AD170" s="1">
        <v>40</v>
      </c>
      <c r="AE170" s="1" t="s">
        <v>326</v>
      </c>
      <c r="AF170" s="1"/>
      <c r="AG170" s="1">
        <v>0</v>
      </c>
      <c r="AH170" s="1"/>
      <c r="AI170">
        <v>0.80316742081447956</v>
      </c>
      <c r="AJ170" s="1">
        <v>11</v>
      </c>
      <c r="AL170">
        <v>21.6</v>
      </c>
      <c r="AW170" s="1">
        <v>24.539909999999999</v>
      </c>
      <c r="AX170" s="1">
        <v>30.19237</v>
      </c>
      <c r="AY170" s="1">
        <v>31.181159999999998</v>
      </c>
      <c r="AZ170" s="1">
        <v>35.524169999999998</v>
      </c>
      <c r="BA170" s="1">
        <v>31.904219999999999</v>
      </c>
      <c r="BB170" s="1">
        <v>27.49663</v>
      </c>
      <c r="BC170" s="1">
        <v>31.890879999999999</v>
      </c>
      <c r="BD170" s="1">
        <v>32.446800000000003</v>
      </c>
      <c r="BE170" s="1">
        <v>30.576599999999999</v>
      </c>
      <c r="BF170" s="1">
        <v>20.201799999999999</v>
      </c>
      <c r="BG170" s="1">
        <v>28.26736</v>
      </c>
      <c r="BH170" s="1">
        <v>26.80612</v>
      </c>
      <c r="BI170" s="1">
        <v>36.191809999999997</v>
      </c>
      <c r="BJ170" s="1">
        <v>32.063589999999998</v>
      </c>
      <c r="BK170" s="1">
        <v>29.471720000000001</v>
      </c>
      <c r="BL170" s="1">
        <v>28.56888</v>
      </c>
      <c r="BM170" s="1">
        <v>31.602930000000001</v>
      </c>
      <c r="BN170" s="1">
        <v>25.430140000000002</v>
      </c>
      <c r="BO170" s="1">
        <v>31.265170000000001</v>
      </c>
      <c r="BP170" s="1">
        <v>26.32799</v>
      </c>
      <c r="BQ170" s="1">
        <v>26.92343</v>
      </c>
      <c r="BR170" s="1">
        <v>29.249500000000001</v>
      </c>
      <c r="BS170" s="1">
        <v>29.100519999999999</v>
      </c>
      <c r="BT170" s="1">
        <v>30.78191</v>
      </c>
      <c r="BU170" s="1">
        <v>31.040089999999999</v>
      </c>
      <c r="BV170" s="1">
        <v>30.879059999999999</v>
      </c>
      <c r="BW170" s="1">
        <v>26.48021</v>
      </c>
      <c r="BX170" s="1">
        <v>27.226189999999999</v>
      </c>
      <c r="BY170" s="1">
        <v>3.5438940000000001E-3</v>
      </c>
    </row>
    <row r="171" spans="1:83">
      <c r="A171" s="1" t="s">
        <v>212</v>
      </c>
      <c r="B171" s="1">
        <v>0</v>
      </c>
      <c r="C171" s="1">
        <v>0</v>
      </c>
      <c r="D171" s="1">
        <v>0</v>
      </c>
      <c r="E171" s="1">
        <v>0</v>
      </c>
      <c r="F171" t="s">
        <v>39</v>
      </c>
      <c r="G171" s="5" t="s">
        <v>332</v>
      </c>
      <c r="H171" s="1" t="s">
        <v>39</v>
      </c>
      <c r="I171" s="4" t="s">
        <v>300</v>
      </c>
      <c r="J171" s="1">
        <v>90</v>
      </c>
      <c r="K171" s="1">
        <v>28</v>
      </c>
      <c r="L171" s="1" t="s">
        <v>206</v>
      </c>
      <c r="M171" s="1" t="s">
        <v>206</v>
      </c>
      <c r="N171" s="1" t="s">
        <v>344</v>
      </c>
      <c r="O171">
        <v>0</v>
      </c>
      <c r="P171" s="4"/>
      <c r="Q171" s="4" t="s">
        <v>300</v>
      </c>
      <c r="R171" s="1">
        <v>0.29239766081871343</v>
      </c>
      <c r="S171" s="1"/>
      <c r="V171">
        <v>0</v>
      </c>
      <c r="W171">
        <v>0</v>
      </c>
      <c r="X171">
        <v>0</v>
      </c>
      <c r="Y171" s="6">
        <v>0</v>
      </c>
      <c r="Z171">
        <v>0</v>
      </c>
      <c r="AA171">
        <v>0</v>
      </c>
      <c r="AB171">
        <v>0</v>
      </c>
      <c r="AC171" s="1">
        <v>50.6</v>
      </c>
      <c r="AD171" s="1">
        <v>41</v>
      </c>
      <c r="AE171" s="1" t="s">
        <v>327</v>
      </c>
      <c r="AF171" s="1"/>
      <c r="AG171" s="1">
        <v>0</v>
      </c>
      <c r="AH171" s="1"/>
      <c r="AI171">
        <v>0.64479638009049767</v>
      </c>
      <c r="AJ171" s="1">
        <v>32</v>
      </c>
      <c r="AL171">
        <v>24.6</v>
      </c>
      <c r="AW171" s="1">
        <v>24.697690000000001</v>
      </c>
      <c r="AX171" s="1">
        <v>31.003160000000001</v>
      </c>
      <c r="AY171" s="1">
        <v>31.577809999999999</v>
      </c>
      <c r="AZ171" s="1">
        <v>35.780189999999997</v>
      </c>
      <c r="BA171" s="1">
        <v>32.143389999999997</v>
      </c>
      <c r="BB171" s="1">
        <v>28.039100000000001</v>
      </c>
      <c r="BC171" s="1">
        <v>32.109459999999999</v>
      </c>
      <c r="BD171" s="1">
        <v>34.609459999999999</v>
      </c>
      <c r="BE171" s="1">
        <v>30.527200000000001</v>
      </c>
      <c r="BF171" s="1">
        <v>26.126439999999999</v>
      </c>
      <c r="BG171" s="1">
        <v>28.13129</v>
      </c>
      <c r="BH171" s="1">
        <v>27.76294</v>
      </c>
      <c r="BI171" s="1">
        <v>36.298920000000003</v>
      </c>
      <c r="BJ171" s="1">
        <v>32.366329999999998</v>
      </c>
      <c r="BK171" s="1">
        <v>30.38402</v>
      </c>
      <c r="BL171" s="1">
        <v>28.620660000000001</v>
      </c>
      <c r="BM171" s="1">
        <v>31.98658</v>
      </c>
      <c r="BN171" s="1">
        <v>26.883790000000001</v>
      </c>
      <c r="BO171" s="1">
        <v>30.69162</v>
      </c>
      <c r="BP171" s="1">
        <v>28.137360000000001</v>
      </c>
      <c r="BQ171" s="1">
        <v>27.620239999999999</v>
      </c>
      <c r="BR171" s="1">
        <v>29.937470000000001</v>
      </c>
      <c r="BS171" s="1">
        <v>29.70337</v>
      </c>
      <c r="BT171" s="1">
        <v>30.506540000000001</v>
      </c>
      <c r="BU171" s="1">
        <v>31.709849999999999</v>
      </c>
      <c r="BV171" s="1">
        <v>30.83681</v>
      </c>
      <c r="BW171" s="1">
        <v>26.814579999999999</v>
      </c>
      <c r="BX171" s="1">
        <v>24.502089999999999</v>
      </c>
      <c r="BY171" s="1">
        <v>1.5234300000000001E-3</v>
      </c>
    </row>
    <row r="172" spans="1:83">
      <c r="A172" s="1" t="s">
        <v>213</v>
      </c>
      <c r="B172" s="1">
        <v>0</v>
      </c>
      <c r="C172" s="1">
        <v>0</v>
      </c>
      <c r="D172" s="1">
        <v>0</v>
      </c>
      <c r="E172" s="1">
        <v>0</v>
      </c>
      <c r="F172" t="s">
        <v>39</v>
      </c>
      <c r="G172" s="5" t="s">
        <v>332</v>
      </c>
      <c r="H172" s="1" t="s">
        <v>39</v>
      </c>
      <c r="I172" s="4" t="s">
        <v>300</v>
      </c>
      <c r="J172" s="1">
        <v>90</v>
      </c>
      <c r="K172" s="1">
        <v>28</v>
      </c>
      <c r="L172" s="1" t="s">
        <v>206</v>
      </c>
      <c r="M172" s="1" t="s">
        <v>206</v>
      </c>
      <c r="N172" s="1" t="s">
        <v>344</v>
      </c>
      <c r="O172">
        <v>0</v>
      </c>
      <c r="P172" s="4"/>
      <c r="Q172" s="4" t="s">
        <v>300</v>
      </c>
      <c r="R172" s="1">
        <v>0.58479532163742687</v>
      </c>
      <c r="S172" s="1"/>
      <c r="V172">
        <v>0</v>
      </c>
      <c r="W172">
        <v>0</v>
      </c>
      <c r="X172">
        <v>0</v>
      </c>
      <c r="Y172" s="6">
        <v>0</v>
      </c>
      <c r="Z172">
        <v>0</v>
      </c>
      <c r="AA172">
        <v>0</v>
      </c>
      <c r="AB172">
        <v>0</v>
      </c>
      <c r="AC172" s="1">
        <v>51.7</v>
      </c>
      <c r="AD172" s="1">
        <v>41</v>
      </c>
      <c r="AE172" s="1" t="s">
        <v>327</v>
      </c>
      <c r="AF172" s="1"/>
      <c r="AG172" s="1">
        <v>0</v>
      </c>
      <c r="AH172" s="1"/>
      <c r="AI172">
        <v>0.72398190045248867</v>
      </c>
      <c r="AJ172" s="1">
        <v>21</v>
      </c>
      <c r="AL172">
        <v>31.7</v>
      </c>
      <c r="AW172" s="1">
        <v>28.06409</v>
      </c>
      <c r="AX172" s="1">
        <v>29.643529999999998</v>
      </c>
      <c r="AY172" s="1">
        <v>30.913489999999999</v>
      </c>
      <c r="AZ172" s="1">
        <v>35.679290000000002</v>
      </c>
      <c r="BA172" s="1">
        <v>31.61017</v>
      </c>
      <c r="BB172" s="1">
        <v>28.38739</v>
      </c>
      <c r="BC172" s="1">
        <v>32.151490000000003</v>
      </c>
      <c r="BD172" s="1">
        <v>35.10239</v>
      </c>
      <c r="BE172" s="1">
        <v>29.820720000000001</v>
      </c>
      <c r="BF172" s="1">
        <v>27.552890000000001</v>
      </c>
      <c r="BG172" s="1">
        <v>27.951219999999999</v>
      </c>
      <c r="BH172" s="1">
        <v>26.785689999999999</v>
      </c>
      <c r="BI172" s="1">
        <v>36.353090000000002</v>
      </c>
      <c r="BJ172" s="1">
        <v>32.764620000000001</v>
      </c>
      <c r="BK172" s="1">
        <v>30.555730000000001</v>
      </c>
      <c r="BL172" s="1">
        <v>27.998729999999998</v>
      </c>
      <c r="BM172" s="1">
        <v>32.162190000000002</v>
      </c>
      <c r="BN172" s="1">
        <v>26.06663</v>
      </c>
      <c r="BO172" s="1">
        <v>30.902180000000001</v>
      </c>
      <c r="BP172" s="1">
        <v>28.475989999999999</v>
      </c>
      <c r="BQ172" s="1">
        <v>28.096630000000001</v>
      </c>
      <c r="BR172" s="1">
        <v>29.44725</v>
      </c>
      <c r="BS172" s="1">
        <v>29.347059999999999</v>
      </c>
      <c r="BT172" s="1">
        <v>30.268630000000002</v>
      </c>
      <c r="BU172" s="1">
        <v>32.44697</v>
      </c>
      <c r="BV172" s="1">
        <v>29.417560000000002</v>
      </c>
      <c r="BW172" s="1">
        <v>27.340789999999998</v>
      </c>
      <c r="BX172" s="1">
        <v>26.576149999999998</v>
      </c>
      <c r="BY172" s="1">
        <v>1.0253752E-2</v>
      </c>
    </row>
    <row r="173" spans="1:83">
      <c r="A173" s="1" t="s">
        <v>214</v>
      </c>
      <c r="B173" s="1">
        <v>0</v>
      </c>
      <c r="C173" s="1">
        <v>0</v>
      </c>
      <c r="D173" s="1">
        <v>0</v>
      </c>
      <c r="E173" s="1">
        <v>0</v>
      </c>
      <c r="F173" t="s">
        <v>39</v>
      </c>
      <c r="G173" s="5" t="s">
        <v>332</v>
      </c>
      <c r="H173" s="1" t="s">
        <v>39</v>
      </c>
      <c r="I173" s="4" t="s">
        <v>300</v>
      </c>
      <c r="J173" s="1">
        <v>90</v>
      </c>
      <c r="K173" s="1">
        <v>28</v>
      </c>
      <c r="L173" s="1" t="s">
        <v>206</v>
      </c>
      <c r="M173" s="1" t="s">
        <v>206</v>
      </c>
      <c r="N173" s="1" t="s">
        <v>344</v>
      </c>
      <c r="O173">
        <v>0</v>
      </c>
      <c r="P173" s="4"/>
      <c r="Q173" s="4" t="s">
        <v>300</v>
      </c>
      <c r="R173" s="1">
        <v>0.70175438596491224</v>
      </c>
      <c r="S173" s="1"/>
      <c r="V173">
        <v>0</v>
      </c>
      <c r="W173">
        <v>0</v>
      </c>
      <c r="X173">
        <v>0</v>
      </c>
      <c r="Y173" s="6">
        <v>0</v>
      </c>
      <c r="Z173">
        <v>0</v>
      </c>
      <c r="AA173">
        <v>0</v>
      </c>
      <c r="AB173">
        <v>0</v>
      </c>
      <c r="AC173" s="1">
        <v>48.5</v>
      </c>
      <c r="AD173" s="1">
        <v>57</v>
      </c>
      <c r="AE173" s="1" t="s">
        <v>326</v>
      </c>
      <c r="AF173" s="1"/>
      <c r="AG173" s="1">
        <v>0</v>
      </c>
      <c r="AH173" s="1"/>
      <c r="AI173">
        <v>0.82579185520361986</v>
      </c>
      <c r="AJ173" s="1">
        <v>35</v>
      </c>
      <c r="AL173">
        <v>25.3</v>
      </c>
      <c r="AW173" s="1">
        <v>27.08962</v>
      </c>
      <c r="AX173" s="1">
        <v>30.726389999999999</v>
      </c>
      <c r="AY173" s="1">
        <v>30.497240000000001</v>
      </c>
      <c r="AZ173" s="1">
        <v>35.583880000000001</v>
      </c>
      <c r="BA173" s="1">
        <v>31.592459999999999</v>
      </c>
      <c r="BB173" s="1">
        <v>29.129670000000001</v>
      </c>
      <c r="BC173" s="1">
        <v>32.2376</v>
      </c>
      <c r="BD173" s="1">
        <v>34.845019999999998</v>
      </c>
      <c r="BE173" s="1">
        <v>30.136379999999999</v>
      </c>
      <c r="BF173" s="1">
        <v>26.851030000000002</v>
      </c>
      <c r="BG173" s="1">
        <v>25.955290000000002</v>
      </c>
      <c r="BH173" s="1">
        <v>25.833300000000001</v>
      </c>
      <c r="BI173" s="1">
        <v>36.163499999999999</v>
      </c>
      <c r="BJ173" s="1">
        <v>32.417140000000003</v>
      </c>
      <c r="BK173" s="1">
        <v>30.33447</v>
      </c>
      <c r="BL173" s="1">
        <v>29.494730000000001</v>
      </c>
      <c r="BM173" s="1">
        <v>31.918230000000001</v>
      </c>
      <c r="BN173" s="1">
        <v>26.51164</v>
      </c>
      <c r="BO173" s="1">
        <v>30.993210000000001</v>
      </c>
      <c r="BP173" s="1">
        <v>28.03837</v>
      </c>
      <c r="BQ173" s="1">
        <v>28.55021</v>
      </c>
      <c r="BR173" s="1">
        <v>27.779440000000001</v>
      </c>
      <c r="BS173" s="1">
        <v>28.731300000000001</v>
      </c>
      <c r="BT173" s="1">
        <v>30.02617</v>
      </c>
      <c r="BU173" s="1">
        <v>32.037120000000002</v>
      </c>
      <c r="BV173" s="1">
        <v>31.496189999999999</v>
      </c>
      <c r="BW173" s="1">
        <v>26.870329999999999</v>
      </c>
      <c r="BX173" s="1">
        <v>26.327850000000002</v>
      </c>
      <c r="BY173" s="1">
        <v>1.1796521000000001E-2</v>
      </c>
    </row>
    <row r="174" spans="1:83">
      <c r="A174" s="1" t="s">
        <v>215</v>
      </c>
      <c r="B174" s="1">
        <v>0</v>
      </c>
      <c r="C174" s="1">
        <v>0</v>
      </c>
      <c r="D174" s="1">
        <v>0</v>
      </c>
      <c r="E174" s="1">
        <v>0</v>
      </c>
      <c r="F174" t="s">
        <v>39</v>
      </c>
      <c r="G174" s="5" t="s">
        <v>332</v>
      </c>
      <c r="H174" s="1" t="s">
        <v>39</v>
      </c>
      <c r="I174" s="4" t="s">
        <v>300</v>
      </c>
      <c r="J174" s="1">
        <v>90</v>
      </c>
      <c r="K174" s="1">
        <v>28</v>
      </c>
      <c r="L174" s="1" t="s">
        <v>206</v>
      </c>
      <c r="M174" s="1" t="s">
        <v>206</v>
      </c>
      <c r="N174" s="1" t="s">
        <v>344</v>
      </c>
      <c r="O174">
        <v>0</v>
      </c>
      <c r="P174" s="4"/>
      <c r="Q174" s="4" t="s">
        <v>300</v>
      </c>
      <c r="R174" s="1">
        <v>0.58479532163742687</v>
      </c>
      <c r="S174" s="1"/>
      <c r="V174">
        <v>0</v>
      </c>
      <c r="W174">
        <v>0</v>
      </c>
      <c r="X174">
        <v>0</v>
      </c>
      <c r="Y174" s="6">
        <v>0</v>
      </c>
      <c r="Z174">
        <v>0</v>
      </c>
      <c r="AA174">
        <v>0</v>
      </c>
      <c r="AB174">
        <v>0</v>
      </c>
      <c r="AC174" s="1">
        <v>46</v>
      </c>
      <c r="AD174" s="1">
        <v>71</v>
      </c>
      <c r="AE174" s="1" t="s">
        <v>327</v>
      </c>
      <c r="AF174" s="1"/>
      <c r="AG174" s="1">
        <v>0</v>
      </c>
      <c r="AH174" s="1"/>
      <c r="AI174">
        <v>0.54298642533936647</v>
      </c>
      <c r="AJ174" s="1">
        <v>13</v>
      </c>
      <c r="AL174">
        <v>24.4</v>
      </c>
      <c r="AW174" s="1">
        <v>24.552040000000002</v>
      </c>
      <c r="AX174" s="1">
        <v>30.517939999999999</v>
      </c>
      <c r="AY174" s="1">
        <v>30.611229999999999</v>
      </c>
      <c r="AZ174" s="1">
        <v>35.326839999999997</v>
      </c>
      <c r="BA174" s="1">
        <v>31.966809999999999</v>
      </c>
      <c r="BB174" s="1">
        <v>28.130800000000001</v>
      </c>
      <c r="BC174" s="1">
        <v>32.05592</v>
      </c>
      <c r="BD174" s="1">
        <v>33.317700000000002</v>
      </c>
      <c r="BE174" s="1">
        <v>30.55536</v>
      </c>
      <c r="BF174" s="1">
        <v>25.840070000000001</v>
      </c>
      <c r="BG174" s="1">
        <v>28.150400000000001</v>
      </c>
      <c r="BH174" s="1">
        <v>24.621089999999999</v>
      </c>
      <c r="BI174" s="1">
        <v>35.740580000000001</v>
      </c>
      <c r="BJ174" s="1">
        <v>32.086289999999998</v>
      </c>
      <c r="BK174" s="1">
        <v>30.675809999999998</v>
      </c>
      <c r="BL174" s="1">
        <v>29.18534</v>
      </c>
      <c r="BM174" s="1">
        <v>31.308620000000001</v>
      </c>
      <c r="BN174" s="1">
        <v>26.235810000000001</v>
      </c>
      <c r="BO174" s="1">
        <v>30.932410000000001</v>
      </c>
      <c r="BP174" s="1">
        <v>27.422460000000001</v>
      </c>
      <c r="BQ174" s="1">
        <v>26.735050000000001</v>
      </c>
      <c r="BR174" s="1">
        <v>30.001819999999999</v>
      </c>
      <c r="BS174" s="1">
        <v>29.925360000000001</v>
      </c>
      <c r="BT174" s="1">
        <v>30.315159999999999</v>
      </c>
      <c r="BU174" s="1">
        <v>32.510179999999998</v>
      </c>
      <c r="BV174" s="1">
        <v>31.180150000000001</v>
      </c>
      <c r="BW174" s="1">
        <v>27.49091</v>
      </c>
      <c r="BX174" s="1">
        <v>26.057780000000001</v>
      </c>
      <c r="BY174" s="1">
        <v>2.499416E-3</v>
      </c>
    </row>
    <row r="175" spans="1:83">
      <c r="A175" s="1" t="s">
        <v>216</v>
      </c>
      <c r="B175" s="1">
        <v>0</v>
      </c>
      <c r="C175" s="1">
        <v>0</v>
      </c>
      <c r="D175" s="1">
        <v>0</v>
      </c>
      <c r="E175" s="1">
        <v>0</v>
      </c>
      <c r="F175" t="s">
        <v>39</v>
      </c>
      <c r="G175" s="5" t="s">
        <v>332</v>
      </c>
      <c r="H175" s="1" t="s">
        <v>39</v>
      </c>
      <c r="I175" s="4" t="s">
        <v>300</v>
      </c>
      <c r="J175" s="1">
        <v>90</v>
      </c>
      <c r="K175" s="1">
        <v>28</v>
      </c>
      <c r="L175" s="1" t="s">
        <v>206</v>
      </c>
      <c r="M175" s="1" t="s">
        <v>206</v>
      </c>
      <c r="N175" s="1" t="s">
        <v>344</v>
      </c>
      <c r="O175">
        <v>0</v>
      </c>
      <c r="P175" s="4"/>
      <c r="Q175" s="4" t="s">
        <v>300</v>
      </c>
      <c r="R175" s="1">
        <v>0.46783625730994149</v>
      </c>
      <c r="S175" s="1"/>
      <c r="V175">
        <v>0</v>
      </c>
      <c r="W175">
        <v>0</v>
      </c>
      <c r="X175">
        <v>0</v>
      </c>
      <c r="Y175" s="6">
        <v>0</v>
      </c>
      <c r="Z175">
        <v>0</v>
      </c>
      <c r="AA175">
        <v>0</v>
      </c>
      <c r="AB175">
        <v>0</v>
      </c>
      <c r="AC175" s="1">
        <v>48</v>
      </c>
      <c r="AD175" s="1">
        <v>47</v>
      </c>
      <c r="AE175" s="1" t="s">
        <v>327</v>
      </c>
      <c r="AF175" s="1"/>
      <c r="AG175" s="1">
        <v>0</v>
      </c>
      <c r="AH175" s="1"/>
      <c r="AI175">
        <v>0.71266968325791846</v>
      </c>
      <c r="AJ175" s="1">
        <v>27</v>
      </c>
      <c r="AL175">
        <v>22.6</v>
      </c>
      <c r="AW175" s="1">
        <v>26.228210000000001</v>
      </c>
      <c r="AX175" s="1">
        <v>31.265560000000001</v>
      </c>
      <c r="AY175" s="1">
        <v>30.664580000000001</v>
      </c>
      <c r="AZ175" s="1">
        <v>35.64461</v>
      </c>
      <c r="BA175" s="1">
        <v>32.597389999999997</v>
      </c>
      <c r="BB175" s="1">
        <v>26.985659999999999</v>
      </c>
      <c r="BC175" s="1">
        <v>32.140630000000002</v>
      </c>
      <c r="BD175" s="1">
        <v>35.226799999999997</v>
      </c>
      <c r="BE175" s="1">
        <v>30.481639999999999</v>
      </c>
      <c r="BF175" s="1">
        <v>26.18713</v>
      </c>
      <c r="BG175" s="1">
        <v>26.276019999999999</v>
      </c>
      <c r="BH175" s="1">
        <v>27.62575</v>
      </c>
      <c r="BI175" s="1">
        <v>36.392229999999998</v>
      </c>
      <c r="BJ175" s="1">
        <v>32.057040000000001</v>
      </c>
      <c r="BK175" s="1">
        <v>30.440750000000001</v>
      </c>
      <c r="BL175" s="1">
        <v>30.166029999999999</v>
      </c>
      <c r="BM175" s="1">
        <v>31.924150000000001</v>
      </c>
      <c r="BN175" s="1">
        <v>25.77515</v>
      </c>
      <c r="BO175" s="1">
        <v>30.971039999999999</v>
      </c>
      <c r="BP175" s="1">
        <v>27.613720000000001</v>
      </c>
      <c r="BQ175" s="1">
        <v>24.546869999999998</v>
      </c>
      <c r="BR175" s="1">
        <v>27.611750000000001</v>
      </c>
      <c r="BS175" s="1">
        <v>29.62246</v>
      </c>
      <c r="BT175" s="1">
        <v>30.5244</v>
      </c>
      <c r="BU175" s="1">
        <v>30.87416</v>
      </c>
      <c r="BV175" s="1">
        <v>32.42107</v>
      </c>
      <c r="BW175" s="1">
        <v>26.223490000000002</v>
      </c>
      <c r="BX175" s="1">
        <v>27.31259</v>
      </c>
      <c r="BY175" s="1">
        <v>7.0704160000000004E-3</v>
      </c>
    </row>
    <row r="176" spans="1:83">
      <c r="A176" s="1" t="s">
        <v>217</v>
      </c>
      <c r="B176" s="1">
        <v>0</v>
      </c>
      <c r="C176" s="1">
        <v>0</v>
      </c>
      <c r="D176" s="1">
        <v>0</v>
      </c>
      <c r="E176" s="1">
        <v>0</v>
      </c>
      <c r="F176" t="s">
        <v>39</v>
      </c>
      <c r="G176" s="5" t="s">
        <v>332</v>
      </c>
      <c r="H176" s="1" t="s">
        <v>39</v>
      </c>
      <c r="I176" s="4" t="s">
        <v>300</v>
      </c>
      <c r="J176" s="1">
        <v>90</v>
      </c>
      <c r="K176" s="1">
        <v>28</v>
      </c>
      <c r="L176" s="1" t="s">
        <v>206</v>
      </c>
      <c r="M176" s="1" t="s">
        <v>206</v>
      </c>
      <c r="N176" s="1" t="s">
        <v>344</v>
      </c>
      <c r="O176">
        <v>0</v>
      </c>
      <c r="P176" s="4"/>
      <c r="Q176" s="4" t="s">
        <v>300</v>
      </c>
      <c r="R176" s="1">
        <v>0.76023391812865493</v>
      </c>
      <c r="S176" s="1"/>
      <c r="V176">
        <v>0</v>
      </c>
      <c r="W176">
        <v>0</v>
      </c>
      <c r="X176">
        <v>0</v>
      </c>
      <c r="Y176" s="6">
        <v>0</v>
      </c>
      <c r="Z176">
        <v>0</v>
      </c>
      <c r="AA176">
        <v>0</v>
      </c>
      <c r="AB176">
        <v>0</v>
      </c>
      <c r="AC176" s="1">
        <v>46.9</v>
      </c>
      <c r="AD176" s="1">
        <v>72</v>
      </c>
      <c r="AE176" s="1" t="s">
        <v>326</v>
      </c>
      <c r="AF176" s="1"/>
      <c r="AG176" s="1">
        <v>0</v>
      </c>
      <c r="AH176" s="1"/>
      <c r="AI176">
        <v>0.91628959276018096</v>
      </c>
      <c r="AJ176" s="1">
        <v>30</v>
      </c>
      <c r="AL176">
        <v>21.4</v>
      </c>
      <c r="AW176" s="1">
        <v>24.985810000000001</v>
      </c>
      <c r="AX176" s="1">
        <v>31.876609999999999</v>
      </c>
      <c r="AY176" s="1">
        <v>31.0747</v>
      </c>
      <c r="AZ176" s="1">
        <v>36.110970000000002</v>
      </c>
      <c r="BA176" s="1">
        <v>32.646819999999998</v>
      </c>
      <c r="BB176" s="1">
        <v>27.406649999999999</v>
      </c>
      <c r="BC176" s="1">
        <v>32.304650000000002</v>
      </c>
      <c r="BD176" s="1">
        <v>34.894820000000003</v>
      </c>
      <c r="BE176" s="1">
        <v>30.656849999999999</v>
      </c>
      <c r="BF176" s="1">
        <v>26.573720000000002</v>
      </c>
      <c r="BG176" s="1">
        <v>27.333559999999999</v>
      </c>
      <c r="BH176" s="1">
        <v>27.857510000000001</v>
      </c>
      <c r="BI176" s="1">
        <v>36.27317</v>
      </c>
      <c r="BJ176" s="1">
        <v>32.515569999999997</v>
      </c>
      <c r="BK176" s="1">
        <v>30.577590000000001</v>
      </c>
      <c r="BL176" s="1">
        <v>30.407509999999998</v>
      </c>
      <c r="BM176" s="1">
        <v>31.933050000000001</v>
      </c>
      <c r="BN176" s="1">
        <v>27.565439999999999</v>
      </c>
      <c r="BO176" s="1">
        <v>31.386130000000001</v>
      </c>
      <c r="BP176" s="1">
        <v>26.325310000000002</v>
      </c>
      <c r="BQ176" s="1">
        <v>27.31579</v>
      </c>
      <c r="BR176" s="1">
        <v>30.421220000000002</v>
      </c>
      <c r="BS176" s="1">
        <v>29.918690000000002</v>
      </c>
      <c r="BT176" s="1">
        <v>31.188310000000001</v>
      </c>
      <c r="BU176" s="1">
        <v>31.566199999999998</v>
      </c>
      <c r="BV176" s="1">
        <v>32.178190000000001</v>
      </c>
      <c r="BW176" s="1">
        <v>26.928070000000002</v>
      </c>
      <c r="BX176" s="1">
        <v>22.435479999999998</v>
      </c>
      <c r="BY176" s="1">
        <v>1.4729490000000001E-3</v>
      </c>
    </row>
    <row r="177" spans="1:77">
      <c r="A177" s="1" t="s">
        <v>218</v>
      </c>
      <c r="B177" s="1">
        <v>0</v>
      </c>
      <c r="C177" s="1">
        <v>0</v>
      </c>
      <c r="D177" s="1">
        <v>0</v>
      </c>
      <c r="E177" s="1">
        <v>0</v>
      </c>
      <c r="F177" t="s">
        <v>39</v>
      </c>
      <c r="G177" s="5" t="s">
        <v>332</v>
      </c>
      <c r="H177" s="1" t="s">
        <v>39</v>
      </c>
      <c r="I177" s="4" t="s">
        <v>300</v>
      </c>
      <c r="J177" s="1">
        <v>90</v>
      </c>
      <c r="K177" s="1">
        <v>28</v>
      </c>
      <c r="L177" s="1" t="s">
        <v>206</v>
      </c>
      <c r="M177" s="1" t="s">
        <v>206</v>
      </c>
      <c r="N177" s="1" t="s">
        <v>344</v>
      </c>
      <c r="O177">
        <v>0</v>
      </c>
      <c r="P177" s="4"/>
      <c r="Q177" s="4" t="s">
        <v>300</v>
      </c>
      <c r="R177" s="1">
        <v>0.93567251461988299</v>
      </c>
      <c r="S177" s="1"/>
      <c r="V177">
        <v>0</v>
      </c>
      <c r="W177">
        <v>0</v>
      </c>
      <c r="X177">
        <v>0</v>
      </c>
      <c r="Y177" s="6">
        <v>0</v>
      </c>
      <c r="Z177">
        <v>0</v>
      </c>
      <c r="AA177">
        <v>0</v>
      </c>
      <c r="AB177">
        <v>0</v>
      </c>
      <c r="AC177" s="1">
        <v>44.9</v>
      </c>
      <c r="AD177" s="1">
        <v>35</v>
      </c>
      <c r="AE177" s="1" t="s">
        <v>327</v>
      </c>
      <c r="AF177" s="1"/>
      <c r="AG177" s="1">
        <v>0</v>
      </c>
      <c r="AH177" s="1"/>
      <c r="AI177">
        <v>0.47511312217194568</v>
      </c>
      <c r="AJ177" s="1">
        <v>13</v>
      </c>
      <c r="AL177">
        <v>22.9</v>
      </c>
      <c r="AW177" s="1">
        <v>24.907060000000001</v>
      </c>
      <c r="AX177" s="1">
        <v>30.086390000000002</v>
      </c>
      <c r="AY177" s="1">
        <v>29.909420000000001</v>
      </c>
      <c r="AZ177" s="1">
        <v>35.300550000000001</v>
      </c>
      <c r="BA177" s="1">
        <v>32.032170000000001</v>
      </c>
      <c r="BB177" s="1">
        <v>27.661259999999999</v>
      </c>
      <c r="BC177" s="1">
        <v>31.868569999999998</v>
      </c>
      <c r="BD177" s="1">
        <v>34.26444</v>
      </c>
      <c r="BE177" s="1">
        <v>30.418700000000001</v>
      </c>
      <c r="BF177" s="1">
        <v>26.383790000000001</v>
      </c>
      <c r="BG177" s="1">
        <v>28.0167</v>
      </c>
      <c r="BH177" s="1">
        <v>27.167580000000001</v>
      </c>
      <c r="BI177" s="1">
        <v>36.061109999999999</v>
      </c>
      <c r="BJ177" s="1">
        <v>32.052460000000004</v>
      </c>
      <c r="BK177" s="1">
        <v>30.43807</v>
      </c>
      <c r="BL177" s="1">
        <v>28.562529999999999</v>
      </c>
      <c r="BM177" s="1">
        <v>31.321090000000002</v>
      </c>
      <c r="BN177" s="1">
        <v>24.999120000000001</v>
      </c>
      <c r="BO177" s="1">
        <v>30.297450000000001</v>
      </c>
      <c r="BP177" s="1">
        <v>26.658809999999999</v>
      </c>
      <c r="BQ177" s="1">
        <v>27.430779999999999</v>
      </c>
      <c r="BR177" s="1">
        <v>29.404949999999999</v>
      </c>
      <c r="BS177" s="1">
        <v>29.183969999999999</v>
      </c>
      <c r="BT177" s="1">
        <v>30.369219999999999</v>
      </c>
      <c r="BU177" s="1">
        <v>31.725619999999999</v>
      </c>
      <c r="BV177" s="1">
        <v>31.004100000000001</v>
      </c>
      <c r="BW177" s="1">
        <v>27.050609999999999</v>
      </c>
      <c r="BX177" s="1">
        <v>27.520810000000001</v>
      </c>
      <c r="BY177" s="1">
        <v>9.9184689999999992E-3</v>
      </c>
    </row>
    <row r="178" spans="1:77">
      <c r="A178" s="1" t="s">
        <v>219</v>
      </c>
      <c r="B178" s="1">
        <v>0</v>
      </c>
      <c r="C178" s="1">
        <v>0</v>
      </c>
      <c r="D178" s="1">
        <v>0</v>
      </c>
      <c r="E178" s="1">
        <v>0</v>
      </c>
      <c r="F178" t="s">
        <v>39</v>
      </c>
      <c r="G178" s="5" t="s">
        <v>332</v>
      </c>
      <c r="H178" s="1" t="s">
        <v>39</v>
      </c>
      <c r="I178" s="4" t="s">
        <v>300</v>
      </c>
      <c r="J178" s="1">
        <v>90</v>
      </c>
      <c r="K178" s="1">
        <v>28</v>
      </c>
      <c r="L178" s="1" t="s">
        <v>206</v>
      </c>
      <c r="M178" s="1" t="s">
        <v>206</v>
      </c>
      <c r="N178" s="1" t="s">
        <v>344</v>
      </c>
      <c r="O178">
        <v>0</v>
      </c>
      <c r="P178" s="4"/>
      <c r="Q178" s="4" t="s">
        <v>300</v>
      </c>
      <c r="R178" s="1">
        <v>0.99415204678362568</v>
      </c>
      <c r="S178" s="1"/>
      <c r="V178">
        <v>0</v>
      </c>
      <c r="W178">
        <v>0</v>
      </c>
      <c r="X178">
        <v>0</v>
      </c>
      <c r="Y178" s="6">
        <v>0</v>
      </c>
      <c r="Z178">
        <v>0</v>
      </c>
      <c r="AA178">
        <v>0</v>
      </c>
      <c r="AB178">
        <v>0</v>
      </c>
      <c r="AC178" s="1">
        <v>46</v>
      </c>
      <c r="AD178" s="1">
        <v>36</v>
      </c>
      <c r="AE178" s="1" t="s">
        <v>327</v>
      </c>
      <c r="AF178" s="1"/>
      <c r="AG178" s="1">
        <v>0</v>
      </c>
      <c r="AH178" s="1"/>
      <c r="AI178">
        <v>0.79185520361990946</v>
      </c>
      <c r="AJ178" s="1">
        <v>13</v>
      </c>
      <c r="AL178">
        <v>26</v>
      </c>
      <c r="AW178" s="1">
        <v>21.53312</v>
      </c>
      <c r="AX178" s="1">
        <v>30.031569999999999</v>
      </c>
      <c r="AY178" s="1">
        <v>30.586919999999999</v>
      </c>
      <c r="AZ178" s="1">
        <v>35.203760000000003</v>
      </c>
      <c r="BA178" s="1">
        <v>32.290900000000001</v>
      </c>
      <c r="BB178" s="1">
        <v>23.986160000000002</v>
      </c>
      <c r="BC178" s="1">
        <v>32.026769999999999</v>
      </c>
      <c r="BD178" s="1">
        <v>33.04515</v>
      </c>
      <c r="BE178" s="1">
        <v>30.808779999999999</v>
      </c>
      <c r="BF178" s="1">
        <v>25.70786</v>
      </c>
      <c r="BG178" s="1">
        <v>27.197700000000001</v>
      </c>
      <c r="BH178" s="1">
        <v>23.904620000000001</v>
      </c>
      <c r="BI178" s="1">
        <v>36.024760000000001</v>
      </c>
      <c r="BJ178" s="1">
        <v>32.384509999999999</v>
      </c>
      <c r="BK178" s="1">
        <v>30.938389999999998</v>
      </c>
      <c r="BL178" s="1">
        <v>29.4451</v>
      </c>
      <c r="BM178" s="1">
        <v>31.684619999999999</v>
      </c>
      <c r="BN178" s="1">
        <v>25.947749999999999</v>
      </c>
      <c r="BO178" s="1">
        <v>30.98516</v>
      </c>
      <c r="BP178" s="1">
        <v>25.144919999999999</v>
      </c>
      <c r="BQ178" s="1">
        <v>25.109960000000001</v>
      </c>
      <c r="BR178" s="1">
        <v>28.677810000000001</v>
      </c>
      <c r="BS178" s="1">
        <v>28.307690000000001</v>
      </c>
      <c r="BT178" s="1">
        <v>30.803239999999999</v>
      </c>
      <c r="BU178" s="1">
        <v>30.795760000000001</v>
      </c>
      <c r="BV178" s="1">
        <v>31.741379999999999</v>
      </c>
      <c r="BW178" s="1">
        <v>27.01595</v>
      </c>
      <c r="BX178" s="1">
        <v>27.62603</v>
      </c>
      <c r="BY178" s="1">
        <v>9.2095479999999997E-3</v>
      </c>
    </row>
    <row r="179" spans="1:77">
      <c r="A179" s="1" t="s">
        <v>220</v>
      </c>
      <c r="B179" s="1">
        <v>0</v>
      </c>
      <c r="C179" s="1">
        <v>0</v>
      </c>
      <c r="D179" s="1">
        <v>0</v>
      </c>
      <c r="E179" s="1">
        <v>0</v>
      </c>
      <c r="F179" t="s">
        <v>39</v>
      </c>
      <c r="G179" s="5" t="s">
        <v>332</v>
      </c>
      <c r="H179" s="1" t="s">
        <v>39</v>
      </c>
      <c r="I179" s="4" t="s">
        <v>300</v>
      </c>
      <c r="J179" s="1">
        <v>90</v>
      </c>
      <c r="K179" s="1">
        <v>28</v>
      </c>
      <c r="L179" s="1" t="s">
        <v>206</v>
      </c>
      <c r="M179" s="1" t="s">
        <v>206</v>
      </c>
      <c r="N179" s="1" t="s">
        <v>344</v>
      </c>
      <c r="O179">
        <v>0</v>
      </c>
      <c r="P179" s="4"/>
      <c r="Q179" s="4" t="s">
        <v>300</v>
      </c>
      <c r="R179" s="1">
        <v>1.2865497076023391</v>
      </c>
      <c r="S179" s="1"/>
      <c r="V179">
        <v>0</v>
      </c>
      <c r="W179">
        <v>0</v>
      </c>
      <c r="X179">
        <v>0</v>
      </c>
      <c r="Y179" s="6">
        <v>0</v>
      </c>
      <c r="Z179">
        <v>0</v>
      </c>
      <c r="AA179">
        <v>0</v>
      </c>
      <c r="AB179">
        <v>0</v>
      </c>
      <c r="AC179" s="1">
        <v>42.8</v>
      </c>
      <c r="AD179" s="1">
        <v>48</v>
      </c>
      <c r="AE179" s="1" t="s">
        <v>326</v>
      </c>
      <c r="AF179" s="1"/>
      <c r="AG179" s="1">
        <v>0</v>
      </c>
      <c r="AH179" s="1"/>
      <c r="AI179">
        <v>0.97285067873303166</v>
      </c>
      <c r="AJ179" s="1">
        <v>13</v>
      </c>
      <c r="AL179">
        <v>28.6</v>
      </c>
      <c r="AW179" s="1">
        <v>24.90164</v>
      </c>
      <c r="AX179" s="1">
        <v>29.86262</v>
      </c>
      <c r="AY179" s="1">
        <v>29.044889999999999</v>
      </c>
      <c r="AZ179" s="1">
        <v>35.339199999999998</v>
      </c>
      <c r="BA179" s="1">
        <v>32.367449999999998</v>
      </c>
      <c r="BB179" s="1">
        <v>27.203959999999999</v>
      </c>
      <c r="BC179" s="1">
        <v>32.575629999999997</v>
      </c>
      <c r="BD179" s="1">
        <v>35.426389999999998</v>
      </c>
      <c r="BE179" s="1">
        <v>30.670169999999999</v>
      </c>
      <c r="BF179" s="1">
        <v>26.365359999999999</v>
      </c>
      <c r="BG179" s="1">
        <v>26.98837</v>
      </c>
      <c r="BH179" s="1">
        <v>28.23329</v>
      </c>
      <c r="BI179" s="1">
        <v>36.091419999999999</v>
      </c>
      <c r="BJ179" s="1">
        <v>32.481960000000001</v>
      </c>
      <c r="BK179" s="1">
        <v>30.565110000000001</v>
      </c>
      <c r="BL179" s="1">
        <v>28.968540000000001</v>
      </c>
      <c r="BM179" s="1">
        <v>31.498380000000001</v>
      </c>
      <c r="BN179" s="1">
        <v>26.183700000000002</v>
      </c>
      <c r="BO179" s="1">
        <v>31.501139999999999</v>
      </c>
      <c r="BP179" s="1">
        <v>24.94369</v>
      </c>
      <c r="BQ179" s="1">
        <v>28.170069999999999</v>
      </c>
      <c r="BR179" s="1">
        <v>28.526119999999999</v>
      </c>
      <c r="BS179" s="1">
        <v>29.194649999999999</v>
      </c>
      <c r="BT179" s="1">
        <v>30.459530000000001</v>
      </c>
      <c r="BU179" s="1">
        <v>32.048209999999997</v>
      </c>
      <c r="BV179" s="1">
        <v>31.942170000000001</v>
      </c>
      <c r="BW179" s="1">
        <v>27.674790000000002</v>
      </c>
      <c r="BX179" s="1">
        <v>26.151979999999998</v>
      </c>
      <c r="BY179" s="1">
        <v>4.0548503E-2</v>
      </c>
    </row>
    <row r="180" spans="1:77">
      <c r="A180" s="1" t="s">
        <v>221</v>
      </c>
      <c r="B180" s="1">
        <v>0</v>
      </c>
      <c r="C180" s="1">
        <v>0</v>
      </c>
      <c r="D180" s="1">
        <v>0</v>
      </c>
      <c r="E180" s="1">
        <v>0</v>
      </c>
      <c r="F180" t="s">
        <v>39</v>
      </c>
      <c r="G180" s="5" t="s">
        <v>332</v>
      </c>
      <c r="H180" s="1" t="s">
        <v>39</v>
      </c>
      <c r="I180" s="4" t="s">
        <v>300</v>
      </c>
      <c r="J180" s="1">
        <v>90</v>
      </c>
      <c r="K180" s="1">
        <v>28</v>
      </c>
      <c r="L180" s="1" t="s">
        <v>206</v>
      </c>
      <c r="M180" s="1" t="s">
        <v>206</v>
      </c>
      <c r="N180" s="1" t="s">
        <v>344</v>
      </c>
      <c r="O180">
        <v>0</v>
      </c>
      <c r="P180" s="4"/>
      <c r="Q180" s="4" t="s">
        <v>300</v>
      </c>
      <c r="R180" s="1">
        <v>0.81871345029239762</v>
      </c>
      <c r="S180" s="1"/>
      <c r="V180">
        <v>0</v>
      </c>
      <c r="W180">
        <v>0</v>
      </c>
      <c r="X180">
        <v>0</v>
      </c>
      <c r="Y180" s="6">
        <v>0</v>
      </c>
      <c r="Z180">
        <v>0</v>
      </c>
      <c r="AA180">
        <v>0</v>
      </c>
      <c r="AB180">
        <v>0</v>
      </c>
      <c r="AC180" s="1">
        <v>52.2</v>
      </c>
      <c r="AD180" s="1">
        <v>39</v>
      </c>
      <c r="AE180" s="1" t="s">
        <v>326</v>
      </c>
      <c r="AF180" s="1"/>
      <c r="AG180" s="1">
        <v>0</v>
      </c>
      <c r="AH180" s="1"/>
      <c r="AI180">
        <v>0.88235294117647056</v>
      </c>
      <c r="AJ180" s="1">
        <v>25</v>
      </c>
      <c r="AL180">
        <v>25.8</v>
      </c>
      <c r="AW180" s="1">
        <v>25.27054</v>
      </c>
      <c r="AX180" s="1">
        <v>30.931570000000001</v>
      </c>
      <c r="AY180" s="1">
        <v>30.979510000000001</v>
      </c>
      <c r="AZ180" s="1">
        <v>35.80847</v>
      </c>
      <c r="BA180" s="1">
        <v>32.575180000000003</v>
      </c>
      <c r="BB180" s="1">
        <v>27.473210000000002</v>
      </c>
      <c r="BC180" s="1">
        <v>32.348419999999997</v>
      </c>
      <c r="BD180" s="1">
        <v>35.027290000000001</v>
      </c>
      <c r="BE180" s="1">
        <v>31.05885</v>
      </c>
      <c r="BF180" s="1">
        <v>25.827190000000002</v>
      </c>
      <c r="BG180" s="1">
        <v>28.631139999999998</v>
      </c>
      <c r="BH180" s="1">
        <v>28.98471</v>
      </c>
      <c r="BI180" s="1">
        <v>35.929279999999999</v>
      </c>
      <c r="BJ180" s="1">
        <v>31.39734</v>
      </c>
      <c r="BK180" s="1">
        <v>30.63391</v>
      </c>
      <c r="BL180" s="1">
        <v>30.076609999999999</v>
      </c>
      <c r="BM180" s="1">
        <v>31.900590000000001</v>
      </c>
      <c r="BN180" s="1">
        <v>26.735050000000001</v>
      </c>
      <c r="BO180" s="1">
        <v>31.052129999999998</v>
      </c>
      <c r="BP180" s="1">
        <v>25.909559999999999</v>
      </c>
      <c r="BQ180" s="1">
        <v>27.282509999999998</v>
      </c>
      <c r="BR180" s="1">
        <v>29.84796</v>
      </c>
      <c r="BS180" s="1">
        <v>30.51831</v>
      </c>
      <c r="BT180" s="1">
        <v>30.57001</v>
      </c>
      <c r="BU180" s="1">
        <v>32.499830000000003</v>
      </c>
      <c r="BV180" s="1">
        <v>32.179850000000002</v>
      </c>
      <c r="BW180" s="1">
        <v>26.388179999999998</v>
      </c>
      <c r="BX180" s="1">
        <v>25.097359999999998</v>
      </c>
      <c r="BY180" s="1">
        <v>1.260417E-3</v>
      </c>
    </row>
    <row r="181" spans="1:77">
      <c r="A181" s="1" t="s">
        <v>222</v>
      </c>
      <c r="B181" s="1">
        <v>0</v>
      </c>
      <c r="C181" s="1">
        <v>0</v>
      </c>
      <c r="D181" s="1">
        <v>0</v>
      </c>
      <c r="E181" s="1">
        <v>0</v>
      </c>
      <c r="F181" t="s">
        <v>39</v>
      </c>
      <c r="G181" s="5" t="s">
        <v>332</v>
      </c>
      <c r="H181" s="1" t="s">
        <v>39</v>
      </c>
      <c r="I181" s="4" t="s">
        <v>300</v>
      </c>
      <c r="J181" s="1">
        <v>90</v>
      </c>
      <c r="K181" s="1">
        <v>28</v>
      </c>
      <c r="L181" s="1" t="s">
        <v>206</v>
      </c>
      <c r="M181" s="1" t="s">
        <v>206</v>
      </c>
      <c r="N181" s="1" t="s">
        <v>344</v>
      </c>
      <c r="O181">
        <v>0</v>
      </c>
      <c r="P181" s="4"/>
      <c r="Q181" s="4" t="s">
        <v>300</v>
      </c>
      <c r="R181" s="1">
        <v>0.81871345029239762</v>
      </c>
      <c r="S181" s="1"/>
      <c r="V181">
        <v>0</v>
      </c>
      <c r="W181">
        <v>0</v>
      </c>
      <c r="X181">
        <v>0</v>
      </c>
      <c r="Y181" s="6">
        <v>0</v>
      </c>
      <c r="Z181">
        <v>0</v>
      </c>
      <c r="AA181">
        <v>0</v>
      </c>
      <c r="AB181">
        <v>0</v>
      </c>
      <c r="AC181" s="1">
        <v>42.9</v>
      </c>
      <c r="AD181" s="1">
        <v>64</v>
      </c>
      <c r="AE181" s="1" t="s">
        <v>326</v>
      </c>
      <c r="AF181" s="1"/>
      <c r="AG181" s="1">
        <v>0</v>
      </c>
      <c r="AH181" s="1">
        <v>20</v>
      </c>
      <c r="AI181">
        <v>0.78054298642533937</v>
      </c>
      <c r="AJ181" s="1">
        <v>29</v>
      </c>
      <c r="AL181">
        <v>37.799999999999997</v>
      </c>
      <c r="AW181" s="1">
        <v>24.152519999999999</v>
      </c>
      <c r="AX181" s="1">
        <v>30.811530000000001</v>
      </c>
      <c r="AY181" s="1">
        <v>31.566109999999998</v>
      </c>
      <c r="AZ181" s="1">
        <v>35.452800000000003</v>
      </c>
      <c r="BA181" s="1">
        <v>31.71264</v>
      </c>
      <c r="BB181" s="1">
        <v>28.081109999999999</v>
      </c>
      <c r="BC181" s="1">
        <v>31.945</v>
      </c>
      <c r="BD181" s="1">
        <v>33.39714</v>
      </c>
      <c r="BE181" s="1">
        <v>30.485009999999999</v>
      </c>
      <c r="BF181" s="1">
        <v>27.853349999999999</v>
      </c>
      <c r="BG181" s="1">
        <v>28.509869999999999</v>
      </c>
      <c r="BH181" s="1">
        <v>27.14161</v>
      </c>
      <c r="BI181" s="1">
        <v>36.171889999999998</v>
      </c>
      <c r="BJ181" s="1">
        <v>32.18674</v>
      </c>
      <c r="BK181" s="1">
        <v>31.254740000000002</v>
      </c>
      <c r="BL181" s="1">
        <v>29.102270000000001</v>
      </c>
      <c r="BM181" s="1">
        <v>32.547840000000001</v>
      </c>
      <c r="BN181" s="1">
        <v>25.514620000000001</v>
      </c>
      <c r="BO181" s="1">
        <v>30.213619999999999</v>
      </c>
      <c r="BP181" s="1">
        <v>28.107089999999999</v>
      </c>
      <c r="BQ181" s="1">
        <v>29.657139999999998</v>
      </c>
      <c r="BR181" s="1">
        <v>28.997150000000001</v>
      </c>
      <c r="BS181" s="1">
        <v>28.9316</v>
      </c>
      <c r="BT181" s="1">
        <v>30.42512</v>
      </c>
      <c r="BU181" s="1">
        <v>32.268129999999999</v>
      </c>
      <c r="BV181" s="1">
        <v>31.887</v>
      </c>
      <c r="BW181" s="1">
        <v>27.552520000000001</v>
      </c>
      <c r="BX181" s="1">
        <v>25.353359999999999</v>
      </c>
      <c r="BY181" s="1">
        <v>1.2890250000000001E-3</v>
      </c>
    </row>
    <row r="182" spans="1:77">
      <c r="A182" s="1" t="s">
        <v>223</v>
      </c>
      <c r="B182" s="1">
        <v>0</v>
      </c>
      <c r="C182" s="1">
        <v>0</v>
      </c>
      <c r="D182" s="1">
        <v>0</v>
      </c>
      <c r="E182" s="1">
        <v>0</v>
      </c>
      <c r="F182" t="s">
        <v>39</v>
      </c>
      <c r="G182" s="5" t="s">
        <v>332</v>
      </c>
      <c r="H182" s="1" t="s">
        <v>39</v>
      </c>
      <c r="I182" s="4" t="s">
        <v>300</v>
      </c>
      <c r="J182" s="1">
        <v>90</v>
      </c>
      <c r="K182" s="1">
        <v>28</v>
      </c>
      <c r="L182" s="1" t="s">
        <v>206</v>
      </c>
      <c r="M182" s="1" t="s">
        <v>206</v>
      </c>
      <c r="N182" s="1" t="s">
        <v>344</v>
      </c>
      <c r="O182">
        <v>0</v>
      </c>
      <c r="P182" s="4"/>
      <c r="Q182" s="4" t="s">
        <v>300</v>
      </c>
      <c r="R182" s="1">
        <v>0.58479532163742687</v>
      </c>
      <c r="S182" s="1"/>
      <c r="V182">
        <v>0</v>
      </c>
      <c r="W182">
        <v>0</v>
      </c>
      <c r="X182">
        <v>0</v>
      </c>
      <c r="Y182" s="6">
        <v>0</v>
      </c>
      <c r="Z182">
        <v>0</v>
      </c>
      <c r="AA182">
        <v>0</v>
      </c>
      <c r="AB182">
        <v>0</v>
      </c>
      <c r="AC182" s="1">
        <v>49.5</v>
      </c>
      <c r="AD182" s="1">
        <v>38</v>
      </c>
      <c r="AE182" s="1" t="s">
        <v>326</v>
      </c>
      <c r="AF182" s="1"/>
      <c r="AG182" s="1">
        <v>0</v>
      </c>
      <c r="AH182" s="1"/>
      <c r="AI182">
        <v>1.0746606334841629</v>
      </c>
      <c r="AJ182" s="1">
        <v>29</v>
      </c>
      <c r="AL182">
        <v>25.1</v>
      </c>
      <c r="AW182" s="1">
        <v>21.81936</v>
      </c>
      <c r="AX182" s="1">
        <v>28.211690000000001</v>
      </c>
      <c r="AY182" s="1">
        <v>28.624949999999998</v>
      </c>
      <c r="AZ182" s="1">
        <v>32.652900000000002</v>
      </c>
      <c r="BA182" s="1">
        <v>30.152190000000001</v>
      </c>
      <c r="BB182" s="1">
        <v>25.1251</v>
      </c>
      <c r="BC182" s="1">
        <v>28.884509999999999</v>
      </c>
      <c r="BD182" s="1">
        <v>31.77608</v>
      </c>
      <c r="BE182" s="1">
        <v>25.9283</v>
      </c>
      <c r="BF182" s="1">
        <v>24.300899999999999</v>
      </c>
      <c r="BG182" s="1">
        <v>23.95899</v>
      </c>
      <c r="BH182" s="1">
        <v>24.21808</v>
      </c>
      <c r="BI182" s="1">
        <v>34.116990000000001</v>
      </c>
      <c r="BJ182" s="1">
        <v>29.77684</v>
      </c>
      <c r="BK182" s="1">
        <v>23.804400000000001</v>
      </c>
      <c r="BL182" s="1">
        <v>27.557929999999999</v>
      </c>
      <c r="BM182" s="1">
        <v>28.189240000000002</v>
      </c>
      <c r="BN182" s="1">
        <v>21.31897</v>
      </c>
      <c r="BO182" s="1">
        <v>26.677070000000001</v>
      </c>
      <c r="BP182" s="1">
        <v>22.689360000000001</v>
      </c>
      <c r="BQ182" s="1">
        <v>20.810939999999999</v>
      </c>
      <c r="BR182" s="1">
        <v>21.742660000000001</v>
      </c>
      <c r="BS182" s="1">
        <v>19.766369999999998</v>
      </c>
      <c r="BT182" s="1">
        <v>25.773620000000001</v>
      </c>
      <c r="BU182" s="1">
        <v>27.8705</v>
      </c>
      <c r="BV182" s="1">
        <v>26.115290000000002</v>
      </c>
      <c r="BW182" s="1">
        <v>25.573260000000001</v>
      </c>
      <c r="BX182" s="1">
        <v>22.528770000000002</v>
      </c>
      <c r="BY182" s="1">
        <v>0.10829749299999999</v>
      </c>
    </row>
    <row r="183" spans="1:77">
      <c r="A183" s="1" t="s">
        <v>224</v>
      </c>
      <c r="B183" s="1">
        <v>0</v>
      </c>
      <c r="C183" s="1">
        <v>0</v>
      </c>
      <c r="D183" s="1">
        <v>0</v>
      </c>
      <c r="E183" s="1">
        <v>0</v>
      </c>
      <c r="F183" t="s">
        <v>39</v>
      </c>
      <c r="G183" s="5" t="s">
        <v>332</v>
      </c>
      <c r="H183" s="1" t="s">
        <v>39</v>
      </c>
      <c r="I183" s="4" t="s">
        <v>300</v>
      </c>
      <c r="J183" s="1">
        <v>90</v>
      </c>
      <c r="K183" s="1">
        <v>28</v>
      </c>
      <c r="L183" s="1" t="s">
        <v>206</v>
      </c>
      <c r="M183" s="1" t="s">
        <v>206</v>
      </c>
      <c r="N183" s="1" t="s">
        <v>344</v>
      </c>
      <c r="O183">
        <v>0</v>
      </c>
      <c r="P183" s="4"/>
      <c r="Q183" s="4" t="s">
        <v>300</v>
      </c>
      <c r="R183" s="1">
        <v>0.76023391812865493</v>
      </c>
      <c r="S183" s="1"/>
      <c r="V183">
        <v>0</v>
      </c>
      <c r="W183">
        <v>0</v>
      </c>
      <c r="X183">
        <v>0</v>
      </c>
      <c r="Y183" s="6">
        <v>0</v>
      </c>
      <c r="Z183">
        <v>0</v>
      </c>
      <c r="AA183">
        <v>0</v>
      </c>
      <c r="AB183">
        <v>0</v>
      </c>
      <c r="AC183" s="1">
        <v>46.2</v>
      </c>
      <c r="AD183" s="1">
        <v>47</v>
      </c>
      <c r="AE183" s="1" t="s">
        <v>326</v>
      </c>
      <c r="AF183" s="1"/>
      <c r="AG183" s="1">
        <v>0</v>
      </c>
      <c r="AH183" s="1"/>
      <c r="AI183">
        <v>0.97285067873303166</v>
      </c>
      <c r="AJ183" s="1">
        <v>25</v>
      </c>
      <c r="AL183">
        <v>26.2</v>
      </c>
      <c r="AW183" s="1">
        <v>21.825569999999999</v>
      </c>
      <c r="AX183" s="1">
        <v>29.604700000000001</v>
      </c>
      <c r="AY183" s="1">
        <v>28.85671</v>
      </c>
      <c r="AZ183" s="1">
        <v>32.969320000000003</v>
      </c>
      <c r="BA183" s="1">
        <v>30.315809999999999</v>
      </c>
      <c r="BB183" s="1">
        <v>25.267320000000002</v>
      </c>
      <c r="BC183" s="1">
        <v>29.651759999999999</v>
      </c>
      <c r="BD183" s="1">
        <v>32.241070000000001</v>
      </c>
      <c r="BE183" s="1">
        <v>28.047910000000002</v>
      </c>
      <c r="BF183" s="1">
        <v>22.47823</v>
      </c>
      <c r="BG183" s="1">
        <v>21.288399999999999</v>
      </c>
      <c r="BH183" s="1">
        <v>24.854050000000001</v>
      </c>
      <c r="BI183" s="1">
        <v>34.297280000000001</v>
      </c>
      <c r="BJ183" s="1">
        <v>30.550599999999999</v>
      </c>
      <c r="BK183" s="1">
        <v>25.180409999999998</v>
      </c>
      <c r="BL183" s="1">
        <v>26.77769</v>
      </c>
      <c r="BM183" s="1">
        <v>28.710039999999999</v>
      </c>
      <c r="BN183" s="1">
        <v>22.932110000000002</v>
      </c>
      <c r="BO183" s="1">
        <v>28.212990000000001</v>
      </c>
      <c r="BP183" s="1">
        <v>23.397279999999999</v>
      </c>
      <c r="BQ183" s="1">
        <v>22.969760000000001</v>
      </c>
      <c r="BR183" s="1">
        <v>20.74305</v>
      </c>
      <c r="BS183" s="1">
        <v>19.62172</v>
      </c>
      <c r="BT183" s="1">
        <v>27.032340000000001</v>
      </c>
      <c r="BU183" s="1">
        <v>28.39611</v>
      </c>
      <c r="BV183" s="1">
        <v>27.452069999999999</v>
      </c>
      <c r="BW183" s="1">
        <v>23.467870000000001</v>
      </c>
      <c r="BX183" s="1">
        <v>21.743230000000001</v>
      </c>
      <c r="BY183" s="1">
        <v>0.12546670900000001</v>
      </c>
    </row>
    <row r="184" spans="1:77">
      <c r="A184" s="1" t="s">
        <v>225</v>
      </c>
      <c r="B184" s="1">
        <v>0</v>
      </c>
      <c r="C184" s="1">
        <v>0</v>
      </c>
      <c r="D184" s="1">
        <v>0</v>
      </c>
      <c r="E184" s="1">
        <v>0</v>
      </c>
      <c r="F184" t="s">
        <v>39</v>
      </c>
      <c r="G184" s="5" t="s">
        <v>332</v>
      </c>
      <c r="H184" s="1" t="s">
        <v>39</v>
      </c>
      <c r="I184" s="4" t="s">
        <v>300</v>
      </c>
      <c r="J184" s="1">
        <v>90</v>
      </c>
      <c r="K184" s="1">
        <v>28</v>
      </c>
      <c r="L184" s="1" t="s">
        <v>206</v>
      </c>
      <c r="M184" s="1" t="s">
        <v>206</v>
      </c>
      <c r="N184" s="1" t="s">
        <v>344</v>
      </c>
      <c r="O184">
        <v>0</v>
      </c>
      <c r="P184" s="4"/>
      <c r="Q184" s="4" t="s">
        <v>300</v>
      </c>
      <c r="R184" s="1">
        <v>0.52631578947368418</v>
      </c>
      <c r="S184" s="1"/>
      <c r="V184">
        <v>0</v>
      </c>
      <c r="W184">
        <v>0</v>
      </c>
      <c r="X184">
        <v>0</v>
      </c>
      <c r="Y184" s="6">
        <v>0</v>
      </c>
      <c r="Z184">
        <v>0</v>
      </c>
      <c r="AA184">
        <v>0</v>
      </c>
      <c r="AB184">
        <v>0</v>
      </c>
      <c r="AC184" s="1">
        <v>50.2</v>
      </c>
      <c r="AD184" s="1">
        <v>62</v>
      </c>
      <c r="AE184" s="1" t="s">
        <v>326</v>
      </c>
      <c r="AF184" s="1"/>
      <c r="AG184" s="1">
        <v>0</v>
      </c>
      <c r="AH184" s="1"/>
      <c r="AI184">
        <v>0.88235294117647056</v>
      </c>
      <c r="AJ184" s="1">
        <v>44</v>
      </c>
      <c r="AL184">
        <v>22.7</v>
      </c>
      <c r="AW184" s="1">
        <v>26.243469999999999</v>
      </c>
      <c r="AX184" s="1">
        <v>28.903510000000001</v>
      </c>
      <c r="AY184" s="1">
        <v>28.980270000000001</v>
      </c>
      <c r="AZ184" s="1">
        <v>32.925660000000001</v>
      </c>
      <c r="BA184" s="1">
        <v>30.729389999999999</v>
      </c>
      <c r="BB184" s="1">
        <v>25.211970000000001</v>
      </c>
      <c r="BC184" s="1">
        <v>29.85426</v>
      </c>
      <c r="BD184" s="1">
        <v>33.21069</v>
      </c>
      <c r="BE184" s="1">
        <v>27.607880000000002</v>
      </c>
      <c r="BF184" s="1">
        <v>25.093170000000001</v>
      </c>
      <c r="BG184" s="1">
        <v>25.064520000000002</v>
      </c>
      <c r="BH184" s="1">
        <v>24.594290000000001</v>
      </c>
      <c r="BI184" s="1">
        <v>34.270789999999998</v>
      </c>
      <c r="BJ184" s="1">
        <v>30.843029999999999</v>
      </c>
      <c r="BK184" s="1">
        <v>26.880289999999999</v>
      </c>
      <c r="BL184" s="1">
        <v>27.726109999999998</v>
      </c>
      <c r="BM184" s="1">
        <v>28.284759999999999</v>
      </c>
      <c r="BN184" s="1">
        <v>23.058969999999999</v>
      </c>
      <c r="BO184" s="1">
        <v>28.897040000000001</v>
      </c>
      <c r="BP184" s="1">
        <v>23.728169999999999</v>
      </c>
      <c r="BQ184" s="1">
        <v>21.934729999999998</v>
      </c>
      <c r="BR184" s="1">
        <v>22.165330000000001</v>
      </c>
      <c r="BS184" s="1">
        <v>21.854880000000001</v>
      </c>
      <c r="BT184" s="1">
        <v>27.179310000000001</v>
      </c>
      <c r="BU184" s="1">
        <v>28.34815</v>
      </c>
      <c r="BV184" s="1">
        <v>27.7424</v>
      </c>
      <c r="BW184" s="1">
        <v>24.3415</v>
      </c>
      <c r="BX184" s="1">
        <v>22.790459999999999</v>
      </c>
      <c r="BY184" s="1">
        <v>3.1927453000000001E-2</v>
      </c>
    </row>
    <row r="185" spans="1:77">
      <c r="A185" s="1" t="s">
        <v>226</v>
      </c>
      <c r="B185" s="1">
        <v>0</v>
      </c>
      <c r="C185" s="1">
        <v>0</v>
      </c>
      <c r="D185" s="1">
        <v>0</v>
      </c>
      <c r="E185" s="1">
        <v>0</v>
      </c>
      <c r="F185" t="s">
        <v>39</v>
      </c>
      <c r="G185" s="5" t="s">
        <v>332</v>
      </c>
      <c r="H185" s="1" t="s">
        <v>39</v>
      </c>
      <c r="I185" s="4" t="s">
        <v>300</v>
      </c>
      <c r="J185" s="1">
        <v>90</v>
      </c>
      <c r="K185" s="1">
        <v>28</v>
      </c>
      <c r="L185" s="1" t="s">
        <v>206</v>
      </c>
      <c r="M185" s="1" t="s">
        <v>206</v>
      </c>
      <c r="N185" s="1" t="s">
        <v>344</v>
      </c>
      <c r="O185">
        <v>0</v>
      </c>
      <c r="P185" s="4"/>
      <c r="Q185" s="4" t="s">
        <v>300</v>
      </c>
      <c r="R185" s="1">
        <v>0.8771929824561403</v>
      </c>
      <c r="S185" s="1"/>
      <c r="V185">
        <v>0</v>
      </c>
      <c r="W185">
        <v>0</v>
      </c>
      <c r="X185">
        <v>0</v>
      </c>
      <c r="Y185" s="6">
        <v>0</v>
      </c>
      <c r="Z185">
        <v>0</v>
      </c>
      <c r="AA185">
        <v>0</v>
      </c>
      <c r="AB185">
        <v>0</v>
      </c>
      <c r="AC185" s="1">
        <v>44.6</v>
      </c>
      <c r="AD185" s="1">
        <v>52</v>
      </c>
      <c r="AE185" s="1" t="s">
        <v>326</v>
      </c>
      <c r="AF185" s="1"/>
      <c r="AG185" s="1">
        <v>0</v>
      </c>
      <c r="AH185" s="1"/>
      <c r="AI185">
        <v>1.0407239819004523</v>
      </c>
      <c r="AJ185" s="1">
        <v>16</v>
      </c>
      <c r="AL185">
        <v>24.6</v>
      </c>
      <c r="AW185" s="1">
        <v>24.03884</v>
      </c>
      <c r="AX185" s="1">
        <v>29.463380000000001</v>
      </c>
      <c r="AY185" s="1">
        <v>28.823499999999999</v>
      </c>
      <c r="AZ185" s="1">
        <v>32.853499999999997</v>
      </c>
      <c r="BA185" s="1">
        <v>30.218129999999999</v>
      </c>
      <c r="BB185" s="1">
        <v>25.612290000000002</v>
      </c>
      <c r="BC185" s="1">
        <v>29.766310000000001</v>
      </c>
      <c r="BD185" s="1">
        <v>33.435890000000001</v>
      </c>
      <c r="BE185" s="1">
        <v>28.751359999999998</v>
      </c>
      <c r="BF185" s="1">
        <v>24.66405</v>
      </c>
      <c r="BG185" s="1">
        <v>25.043849999999999</v>
      </c>
      <c r="BH185" s="1">
        <v>26.421690000000002</v>
      </c>
      <c r="BI185" s="1">
        <v>33.867930000000001</v>
      </c>
      <c r="BJ185" s="1">
        <v>29.875769999999999</v>
      </c>
      <c r="BK185" s="1">
        <v>26.629650000000002</v>
      </c>
      <c r="BL185" s="1">
        <v>22.561579999999999</v>
      </c>
      <c r="BM185" s="1">
        <v>29.187329999999999</v>
      </c>
      <c r="BN185" s="1">
        <v>23.208010000000002</v>
      </c>
      <c r="BO185" s="1">
        <v>28.89865</v>
      </c>
      <c r="BP185" s="1">
        <v>24.350770000000001</v>
      </c>
      <c r="BQ185" s="1">
        <v>22.144110000000001</v>
      </c>
      <c r="BR185" s="1">
        <v>21.643529999999998</v>
      </c>
      <c r="BS185" s="1">
        <v>20.61429</v>
      </c>
      <c r="BT185" s="1">
        <v>24.155069999999998</v>
      </c>
      <c r="BU185" s="1">
        <v>29.114239999999999</v>
      </c>
      <c r="BV185" s="1">
        <v>27.593990000000002</v>
      </c>
      <c r="BW185" s="1">
        <v>25.542919999999999</v>
      </c>
      <c r="BX185" s="1">
        <v>22.637160000000002</v>
      </c>
      <c r="BY185" s="1">
        <v>1.3609860999999999E-2</v>
      </c>
    </row>
    <row r="186" spans="1:77">
      <c r="A186" s="1" t="s">
        <v>227</v>
      </c>
      <c r="B186" s="1">
        <v>0</v>
      </c>
      <c r="C186" s="1">
        <v>0</v>
      </c>
      <c r="D186" s="1">
        <v>0</v>
      </c>
      <c r="E186" s="1">
        <v>0</v>
      </c>
      <c r="F186" t="s">
        <v>39</v>
      </c>
      <c r="G186" s="5" t="s">
        <v>332</v>
      </c>
      <c r="H186" s="1" t="s">
        <v>39</v>
      </c>
      <c r="I186" s="4" t="s">
        <v>300</v>
      </c>
      <c r="J186" s="1">
        <v>90</v>
      </c>
      <c r="K186" s="1">
        <v>28</v>
      </c>
      <c r="L186" s="1" t="s">
        <v>206</v>
      </c>
      <c r="M186" s="1" t="s">
        <v>206</v>
      </c>
      <c r="N186" s="1" t="s">
        <v>344</v>
      </c>
      <c r="O186">
        <v>0</v>
      </c>
      <c r="P186" s="4"/>
      <c r="Q186" s="4" t="s">
        <v>300</v>
      </c>
      <c r="R186" s="1">
        <v>0.76023391812865493</v>
      </c>
      <c r="S186" s="1"/>
      <c r="V186">
        <v>0</v>
      </c>
      <c r="W186">
        <v>0</v>
      </c>
      <c r="X186">
        <v>0</v>
      </c>
      <c r="Y186" s="6">
        <v>0</v>
      </c>
      <c r="Z186">
        <v>0</v>
      </c>
      <c r="AA186">
        <v>0</v>
      </c>
      <c r="AB186">
        <v>0</v>
      </c>
      <c r="AC186" s="1">
        <v>44.6</v>
      </c>
      <c r="AD186" s="1">
        <v>30</v>
      </c>
      <c r="AE186" s="1" t="s">
        <v>326</v>
      </c>
      <c r="AF186" s="1"/>
      <c r="AG186" s="1">
        <v>0</v>
      </c>
      <c r="AH186" s="1"/>
      <c r="AI186">
        <v>0.89366515837104066</v>
      </c>
      <c r="AJ186" s="1">
        <v>36</v>
      </c>
      <c r="AL186">
        <v>25.1</v>
      </c>
      <c r="AW186" s="1">
        <v>22.136520000000001</v>
      </c>
      <c r="AX186" s="1">
        <v>30.159669999999998</v>
      </c>
      <c r="AY186" s="1">
        <v>29.13063</v>
      </c>
      <c r="AZ186" s="1">
        <v>32.707569999999997</v>
      </c>
      <c r="BA186" s="1">
        <v>30.58127</v>
      </c>
      <c r="BB186" s="1">
        <v>25.484310000000001</v>
      </c>
      <c r="BC186" s="1">
        <v>29.605250000000002</v>
      </c>
      <c r="BD186" s="1">
        <v>32.436489999999999</v>
      </c>
      <c r="BE186" s="1">
        <v>28.29842</v>
      </c>
      <c r="BF186" s="1">
        <v>23.144670000000001</v>
      </c>
      <c r="BG186" s="1">
        <v>25.559439999999999</v>
      </c>
      <c r="BH186" s="1">
        <v>24.907889999999998</v>
      </c>
      <c r="BI186" s="1">
        <v>34.6753</v>
      </c>
      <c r="BJ186" s="1">
        <v>31.581859999999999</v>
      </c>
      <c r="BK186" s="1">
        <v>26.541219999999999</v>
      </c>
      <c r="BL186" s="1">
        <v>27.305479999999999</v>
      </c>
      <c r="BM186" s="1">
        <v>28.963750000000001</v>
      </c>
      <c r="BN186" s="1">
        <v>23.066960000000002</v>
      </c>
      <c r="BO186" s="1">
        <v>28.395499999999998</v>
      </c>
      <c r="BP186" s="1">
        <v>22.99213</v>
      </c>
      <c r="BQ186" s="1">
        <v>21.608640000000001</v>
      </c>
      <c r="BR186" s="1">
        <v>21.07272</v>
      </c>
      <c r="BS186" s="1">
        <v>19.970770000000002</v>
      </c>
      <c r="BT186" s="1">
        <v>25.450759999999999</v>
      </c>
      <c r="BU186" s="1">
        <v>27.036850000000001</v>
      </c>
      <c r="BV186" s="1">
        <v>26.814699999999998</v>
      </c>
      <c r="BW186" s="1">
        <v>23.698910000000001</v>
      </c>
      <c r="BX186" s="1">
        <v>22.055610000000001</v>
      </c>
      <c r="BY186" s="1">
        <v>1.1477265E-2</v>
      </c>
    </row>
    <row r="187" spans="1:77">
      <c r="A187" s="1" t="s">
        <v>228</v>
      </c>
      <c r="B187" s="1">
        <v>0</v>
      </c>
      <c r="C187" s="1">
        <v>0</v>
      </c>
      <c r="D187" s="1">
        <v>0</v>
      </c>
      <c r="E187" s="1">
        <v>0</v>
      </c>
      <c r="F187" t="s">
        <v>39</v>
      </c>
      <c r="G187" s="5" t="s">
        <v>332</v>
      </c>
      <c r="H187" s="1" t="s">
        <v>39</v>
      </c>
      <c r="I187" s="4" t="s">
        <v>300</v>
      </c>
      <c r="J187" s="1">
        <v>90</v>
      </c>
      <c r="K187" s="1">
        <v>28</v>
      </c>
      <c r="L187" s="1" t="s">
        <v>206</v>
      </c>
      <c r="M187" s="1" t="s">
        <v>206</v>
      </c>
      <c r="N187" s="1" t="s">
        <v>344</v>
      </c>
      <c r="O187">
        <v>0</v>
      </c>
      <c r="P187" s="4"/>
      <c r="Q187" s="4" t="s">
        <v>300</v>
      </c>
      <c r="R187" s="1">
        <v>0.52631578947368418</v>
      </c>
      <c r="S187" s="1"/>
      <c r="V187">
        <v>0</v>
      </c>
      <c r="W187">
        <v>0</v>
      </c>
      <c r="X187">
        <v>0</v>
      </c>
      <c r="Y187" s="6">
        <v>0</v>
      </c>
      <c r="Z187">
        <v>0</v>
      </c>
      <c r="AA187">
        <v>0</v>
      </c>
      <c r="AB187">
        <v>0</v>
      </c>
      <c r="AC187" s="1">
        <v>46.7</v>
      </c>
      <c r="AD187" s="1">
        <v>56</v>
      </c>
      <c r="AE187" s="1" t="s">
        <v>326</v>
      </c>
      <c r="AF187" s="1"/>
      <c r="AG187" s="1">
        <v>0</v>
      </c>
      <c r="AH187" s="1"/>
      <c r="AI187">
        <v>1.9796380090497736</v>
      </c>
      <c r="AJ187" s="1">
        <v>24</v>
      </c>
      <c r="AL187">
        <v>28.4</v>
      </c>
      <c r="AW187" s="1">
        <v>21.021799999999999</v>
      </c>
      <c r="AX187" s="1">
        <v>28.867380000000001</v>
      </c>
      <c r="AY187" s="1">
        <v>28.287890000000001</v>
      </c>
      <c r="AZ187" s="1">
        <v>32.999809999999997</v>
      </c>
      <c r="BA187" s="1">
        <v>29.6126</v>
      </c>
      <c r="BB187" s="1">
        <v>19.83297</v>
      </c>
      <c r="BC187" s="1">
        <v>29.002469999999999</v>
      </c>
      <c r="BD187" s="1">
        <v>32.414430000000003</v>
      </c>
      <c r="BE187" s="1">
        <v>24.514119999999998</v>
      </c>
      <c r="BF187" s="1">
        <v>24.758780000000002</v>
      </c>
      <c r="BG187" s="1">
        <v>19.136060000000001</v>
      </c>
      <c r="BH187" s="1">
        <v>22.178000000000001</v>
      </c>
      <c r="BI187" s="1">
        <v>33.917589999999997</v>
      </c>
      <c r="BJ187" s="1">
        <v>28.453250000000001</v>
      </c>
      <c r="BK187" s="1">
        <v>25.892309999999998</v>
      </c>
      <c r="BL187" s="1">
        <v>20.43188</v>
      </c>
      <c r="BM187" s="1">
        <v>28.815560000000001</v>
      </c>
      <c r="BN187" s="1">
        <v>20.83343</v>
      </c>
      <c r="BO187" s="1">
        <v>28.35943</v>
      </c>
      <c r="BP187" s="1">
        <v>21.522770000000001</v>
      </c>
      <c r="BQ187" s="1">
        <v>20.088740000000001</v>
      </c>
      <c r="BR187" s="1">
        <v>18.601510000000001</v>
      </c>
      <c r="BS187" s="1">
        <v>20.63879</v>
      </c>
      <c r="BT187" s="1">
        <v>24.229859999999999</v>
      </c>
      <c r="BU187" s="1">
        <v>26.825050000000001</v>
      </c>
      <c r="BV187" s="1">
        <v>26.734020000000001</v>
      </c>
      <c r="BW187" s="1">
        <v>23.576350000000001</v>
      </c>
      <c r="BX187" s="1">
        <v>20.931380000000001</v>
      </c>
      <c r="BY187" s="1">
        <v>0.46135249699999997</v>
      </c>
    </row>
    <row r="188" spans="1:77">
      <c r="A188" s="1" t="s">
        <v>229</v>
      </c>
      <c r="B188" s="1">
        <v>0</v>
      </c>
      <c r="C188" s="1">
        <v>0</v>
      </c>
      <c r="D188" s="1">
        <v>0</v>
      </c>
      <c r="E188" s="1">
        <v>0</v>
      </c>
      <c r="F188" t="s">
        <v>39</v>
      </c>
      <c r="G188" s="5" t="s">
        <v>332</v>
      </c>
      <c r="H188" s="1" t="s">
        <v>39</v>
      </c>
      <c r="I188" s="4" t="s">
        <v>300</v>
      </c>
      <c r="J188" s="1">
        <v>90</v>
      </c>
      <c r="K188" s="1">
        <v>28</v>
      </c>
      <c r="L188" s="1" t="s">
        <v>206</v>
      </c>
      <c r="M188" s="1" t="s">
        <v>206</v>
      </c>
      <c r="N188" s="1" t="s">
        <v>344</v>
      </c>
      <c r="O188">
        <v>0</v>
      </c>
      <c r="P188" s="4"/>
      <c r="Q188" s="4" t="s">
        <v>300</v>
      </c>
      <c r="R188" s="1">
        <v>0.58479532163742687</v>
      </c>
      <c r="S188" s="1"/>
      <c r="V188">
        <v>0</v>
      </c>
      <c r="W188">
        <v>0</v>
      </c>
      <c r="X188">
        <v>0</v>
      </c>
      <c r="Y188" s="6">
        <v>0</v>
      </c>
      <c r="Z188">
        <v>0</v>
      </c>
      <c r="AA188">
        <v>0</v>
      </c>
      <c r="AB188">
        <v>0</v>
      </c>
      <c r="AC188" s="1">
        <v>48.7</v>
      </c>
      <c r="AD188" s="1">
        <v>38</v>
      </c>
      <c r="AE188" s="1" t="s">
        <v>326</v>
      </c>
      <c r="AF188" s="1"/>
      <c r="AG188" s="1">
        <v>0</v>
      </c>
      <c r="AH188" s="1"/>
      <c r="AI188">
        <v>0.96153846153846145</v>
      </c>
      <c r="AJ188" s="1">
        <v>27</v>
      </c>
      <c r="AL188">
        <v>24</v>
      </c>
      <c r="AW188" s="1">
        <v>22.74907</v>
      </c>
      <c r="AX188" s="1">
        <v>28.24091</v>
      </c>
      <c r="AY188" s="1">
        <v>29.473610000000001</v>
      </c>
      <c r="AZ188" s="1">
        <v>32.504719999999999</v>
      </c>
      <c r="BA188" s="1">
        <v>30.09986</v>
      </c>
      <c r="BB188" s="1">
        <v>25.852049999999998</v>
      </c>
      <c r="BC188" s="1">
        <v>29.42352</v>
      </c>
      <c r="BD188" s="1">
        <v>31.927440000000001</v>
      </c>
      <c r="BE188" s="1">
        <v>26.907129999999999</v>
      </c>
      <c r="BF188" s="1">
        <v>25.704170000000001</v>
      </c>
      <c r="BG188" s="1">
        <v>24.727329999999998</v>
      </c>
      <c r="BH188" s="1">
        <v>20.792809999999999</v>
      </c>
      <c r="BI188" s="1">
        <v>33.995890000000003</v>
      </c>
      <c r="BJ188" s="1">
        <v>30.919830000000001</v>
      </c>
      <c r="BK188" s="1">
        <v>26.711220000000001</v>
      </c>
      <c r="BL188" s="1">
        <v>26.926490000000001</v>
      </c>
      <c r="BM188" s="1">
        <v>28.424099999999999</v>
      </c>
      <c r="BN188" s="1">
        <v>21.224869999999999</v>
      </c>
      <c r="BO188" s="1">
        <v>28.395499999999998</v>
      </c>
      <c r="BP188" s="1">
        <v>22.813179999999999</v>
      </c>
      <c r="BQ188" s="1">
        <v>22.272259999999999</v>
      </c>
      <c r="BR188" s="1">
        <v>21.788170000000001</v>
      </c>
      <c r="BS188" s="1">
        <v>23.683610000000002</v>
      </c>
      <c r="BT188" s="1">
        <v>24.266570000000002</v>
      </c>
      <c r="BU188" s="1">
        <v>27.47437</v>
      </c>
      <c r="BV188" s="1">
        <v>26.040489999999998</v>
      </c>
      <c r="BW188" s="1">
        <v>23.621649999999999</v>
      </c>
      <c r="BX188" s="1">
        <v>22.675989999999999</v>
      </c>
      <c r="BY188" s="1">
        <v>3.4590204999999999E-2</v>
      </c>
    </row>
    <row r="189" spans="1:77">
      <c r="A189" s="1" t="s">
        <v>230</v>
      </c>
      <c r="B189" s="1">
        <v>0</v>
      </c>
      <c r="C189" s="1">
        <v>0</v>
      </c>
      <c r="D189" s="1">
        <v>0</v>
      </c>
      <c r="E189" s="1">
        <v>0</v>
      </c>
      <c r="F189" t="s">
        <v>39</v>
      </c>
      <c r="G189" s="5" t="s">
        <v>332</v>
      </c>
      <c r="H189" s="1" t="s">
        <v>39</v>
      </c>
      <c r="I189" s="4" t="s">
        <v>300</v>
      </c>
      <c r="J189" s="1">
        <v>90</v>
      </c>
      <c r="K189" s="1">
        <v>28</v>
      </c>
      <c r="L189" s="1" t="s">
        <v>206</v>
      </c>
      <c r="M189" s="1" t="s">
        <v>206</v>
      </c>
      <c r="N189" s="1" t="s">
        <v>344</v>
      </c>
      <c r="O189">
        <v>0</v>
      </c>
      <c r="P189" s="4"/>
      <c r="Q189" s="4" t="s">
        <v>300</v>
      </c>
      <c r="R189" s="1">
        <v>0.64327485380116955</v>
      </c>
      <c r="S189" s="1"/>
      <c r="V189">
        <v>0</v>
      </c>
      <c r="W189">
        <v>0</v>
      </c>
      <c r="X189">
        <v>0</v>
      </c>
      <c r="Y189" s="6">
        <v>0</v>
      </c>
      <c r="Z189">
        <v>0</v>
      </c>
      <c r="AA189">
        <v>0</v>
      </c>
      <c r="AB189">
        <v>0</v>
      </c>
      <c r="AC189" s="1">
        <v>45.4</v>
      </c>
      <c r="AD189" s="1">
        <v>42</v>
      </c>
      <c r="AE189" s="1" t="s">
        <v>326</v>
      </c>
      <c r="AF189" s="1"/>
      <c r="AG189" s="1">
        <v>0</v>
      </c>
      <c r="AH189" s="1"/>
      <c r="AI189">
        <v>0.73529411764705876</v>
      </c>
      <c r="AJ189" s="1">
        <v>24</v>
      </c>
      <c r="AL189">
        <v>28.4</v>
      </c>
      <c r="AW189" s="1">
        <v>19.211539999999999</v>
      </c>
      <c r="AX189" s="1">
        <v>27.580970000000001</v>
      </c>
      <c r="AY189" s="1">
        <v>27.89001</v>
      </c>
      <c r="AZ189" s="1">
        <v>31.734970000000001</v>
      </c>
      <c r="BA189" s="1">
        <v>28.603359999999999</v>
      </c>
      <c r="BB189" s="1">
        <v>21.265619999999998</v>
      </c>
      <c r="BC189" s="1">
        <v>27.605129999999999</v>
      </c>
      <c r="BD189" s="1">
        <v>30.37782</v>
      </c>
      <c r="BE189" s="1">
        <v>24.729980000000001</v>
      </c>
      <c r="BF189" s="1">
        <v>22.366820000000001</v>
      </c>
      <c r="BG189" s="1">
        <v>21.483039999999999</v>
      </c>
      <c r="BH189" s="1">
        <v>20.180630000000001</v>
      </c>
      <c r="BI189" s="1">
        <v>33.206490000000002</v>
      </c>
      <c r="BJ189" s="1">
        <v>29.319929999999999</v>
      </c>
      <c r="BK189" s="1">
        <v>22.570080000000001</v>
      </c>
      <c r="BL189" s="1">
        <v>18.018709999999999</v>
      </c>
      <c r="BM189" s="1">
        <v>26.94548</v>
      </c>
      <c r="BN189" s="1">
        <v>19.992100000000001</v>
      </c>
      <c r="BO189" s="1">
        <v>27.112670000000001</v>
      </c>
      <c r="BP189" s="1">
        <v>23.22401</v>
      </c>
      <c r="BQ189" s="1">
        <v>20.57422</v>
      </c>
      <c r="BR189" s="1">
        <v>18.536490000000001</v>
      </c>
      <c r="BS189" s="1">
        <v>19.744499999999999</v>
      </c>
      <c r="BT189" s="1">
        <v>20.275510000000001</v>
      </c>
      <c r="BU189" s="1">
        <v>26.235420000000001</v>
      </c>
      <c r="BV189" s="1">
        <v>24.814900000000002</v>
      </c>
      <c r="BW189" s="1">
        <v>20.36309</v>
      </c>
      <c r="BX189" s="1">
        <v>19.791679999999999</v>
      </c>
      <c r="BY189" s="1">
        <v>0.318003009</v>
      </c>
    </row>
    <row r="190" spans="1:77">
      <c r="A190" s="1" t="s">
        <v>231</v>
      </c>
      <c r="B190" s="1">
        <v>0</v>
      </c>
      <c r="C190" s="1">
        <v>0</v>
      </c>
      <c r="D190" s="1">
        <v>0</v>
      </c>
      <c r="E190" s="1">
        <v>0</v>
      </c>
      <c r="F190" t="s">
        <v>39</v>
      </c>
      <c r="G190" s="5" t="s">
        <v>332</v>
      </c>
      <c r="H190" s="1" t="s">
        <v>39</v>
      </c>
      <c r="I190" s="4" t="s">
        <v>300</v>
      </c>
      <c r="J190" s="1">
        <v>90</v>
      </c>
      <c r="K190" s="1">
        <v>28</v>
      </c>
      <c r="L190" s="1" t="s">
        <v>206</v>
      </c>
      <c r="M190" s="1" t="s">
        <v>206</v>
      </c>
      <c r="N190" s="1" t="s">
        <v>344</v>
      </c>
      <c r="O190">
        <v>0</v>
      </c>
      <c r="P190" s="4"/>
      <c r="Q190" s="4" t="s">
        <v>300</v>
      </c>
      <c r="R190" s="1">
        <v>0.58479532163742687</v>
      </c>
      <c r="S190" s="1"/>
      <c r="V190">
        <v>0</v>
      </c>
      <c r="W190">
        <v>0</v>
      </c>
      <c r="X190">
        <v>0</v>
      </c>
      <c r="Y190" s="6">
        <v>0</v>
      </c>
      <c r="Z190">
        <v>0</v>
      </c>
      <c r="AA190">
        <v>0</v>
      </c>
      <c r="AB190">
        <v>0</v>
      </c>
      <c r="AC190" s="1">
        <v>48.8</v>
      </c>
      <c r="AD190" s="1">
        <v>36</v>
      </c>
      <c r="AE190" s="1" t="s">
        <v>327</v>
      </c>
      <c r="AF190" s="1"/>
      <c r="AG190" s="1">
        <v>0</v>
      </c>
      <c r="AH190" s="1"/>
      <c r="AI190">
        <v>0.69004524886877827</v>
      </c>
      <c r="AJ190" s="1">
        <v>18</v>
      </c>
      <c r="AL190">
        <v>22.6</v>
      </c>
      <c r="AW190" s="1">
        <v>21.86711</v>
      </c>
      <c r="AX190" s="1">
        <v>29.286660000000001</v>
      </c>
      <c r="AY190" s="1">
        <v>28.046869999999998</v>
      </c>
      <c r="AZ190" s="1">
        <v>33.093159999999997</v>
      </c>
      <c r="BA190" s="1">
        <v>30.126570000000001</v>
      </c>
      <c r="BB190" s="1">
        <v>25.02863</v>
      </c>
      <c r="BC190" s="1">
        <v>29.335429999999999</v>
      </c>
      <c r="BD190" s="1">
        <v>31.386379999999999</v>
      </c>
      <c r="BE190" s="1">
        <v>28.97907</v>
      </c>
      <c r="BF190" s="1">
        <v>25.259969999999999</v>
      </c>
      <c r="BG190" s="1">
        <v>23.91433</v>
      </c>
      <c r="BH190" s="1">
        <v>25.3201</v>
      </c>
      <c r="BI190" s="1">
        <v>33.587209999999999</v>
      </c>
      <c r="BJ190" s="1">
        <v>31.007719999999999</v>
      </c>
      <c r="BK190" s="1">
        <v>25.053000000000001</v>
      </c>
      <c r="BL190" s="1">
        <v>27.08578</v>
      </c>
      <c r="BM190" s="1">
        <v>28.485389999999999</v>
      </c>
      <c r="BN190" s="1">
        <v>22.067499999999999</v>
      </c>
      <c r="BO190" s="1">
        <v>27.608509999999999</v>
      </c>
      <c r="BP190" s="1">
        <v>23.561160000000001</v>
      </c>
      <c r="BQ190" s="1">
        <v>22.455259999999999</v>
      </c>
      <c r="BR190" s="1">
        <v>20.833690000000001</v>
      </c>
      <c r="BS190" s="1">
        <v>21.354310000000002</v>
      </c>
      <c r="BT190" s="1">
        <v>24.133120000000002</v>
      </c>
      <c r="BU190" s="1">
        <v>28.86703</v>
      </c>
      <c r="BV190" s="1">
        <v>27.041869999999999</v>
      </c>
      <c r="BW190" s="1">
        <v>25.247610000000002</v>
      </c>
      <c r="BX190" s="1">
        <v>21.788509999999999</v>
      </c>
      <c r="BY190" s="1">
        <v>3.6433490999999998E-2</v>
      </c>
    </row>
    <row r="191" spans="1:77">
      <c r="A191" s="1" t="s">
        <v>232</v>
      </c>
      <c r="B191" s="1">
        <v>0</v>
      </c>
      <c r="C191" s="1">
        <v>0</v>
      </c>
      <c r="D191" s="1">
        <v>0</v>
      </c>
      <c r="E191" s="1">
        <v>0</v>
      </c>
      <c r="F191" t="s">
        <v>39</v>
      </c>
      <c r="G191" s="5" t="s">
        <v>332</v>
      </c>
      <c r="H191" s="1" t="s">
        <v>39</v>
      </c>
      <c r="I191" s="4" t="s">
        <v>300</v>
      </c>
      <c r="J191" s="1">
        <v>90</v>
      </c>
      <c r="K191" s="1">
        <v>28</v>
      </c>
      <c r="L191" s="1" t="s">
        <v>206</v>
      </c>
      <c r="M191" s="1" t="s">
        <v>206</v>
      </c>
      <c r="N191" s="1" t="s">
        <v>344</v>
      </c>
      <c r="O191">
        <v>0</v>
      </c>
      <c r="P191" s="4"/>
      <c r="Q191" s="4" t="s">
        <v>300</v>
      </c>
      <c r="R191" s="1">
        <v>0.8771929824561403</v>
      </c>
      <c r="S191" s="1"/>
      <c r="V191">
        <v>0</v>
      </c>
      <c r="W191">
        <v>0</v>
      </c>
      <c r="X191">
        <v>0</v>
      </c>
      <c r="Y191" s="6">
        <v>0</v>
      </c>
      <c r="Z191">
        <v>0</v>
      </c>
      <c r="AA191">
        <v>0</v>
      </c>
      <c r="AB191">
        <v>0</v>
      </c>
      <c r="AC191" s="1">
        <v>51.8</v>
      </c>
      <c r="AD191" s="1">
        <v>36</v>
      </c>
      <c r="AE191" s="1" t="s">
        <v>326</v>
      </c>
      <c r="AF191" s="1"/>
      <c r="AG191" s="1">
        <v>0</v>
      </c>
      <c r="AH191" s="1"/>
      <c r="AI191">
        <v>0.90497737556561075</v>
      </c>
      <c r="AJ191" s="1">
        <v>23</v>
      </c>
      <c r="AL191">
        <v>23.8</v>
      </c>
      <c r="AW191" s="1">
        <v>23.525880000000001</v>
      </c>
      <c r="AX191" s="1">
        <v>28.007529999999999</v>
      </c>
      <c r="AY191" s="1">
        <v>27.13917</v>
      </c>
      <c r="AZ191" s="1">
        <v>31.862310000000001</v>
      </c>
      <c r="BA191" s="1">
        <v>29.568049999999999</v>
      </c>
      <c r="BB191" s="1">
        <v>23.759789999999999</v>
      </c>
      <c r="BC191" s="1">
        <v>29.10275</v>
      </c>
      <c r="BD191" s="1">
        <v>31.814820000000001</v>
      </c>
      <c r="BE191" s="1">
        <v>24.595600000000001</v>
      </c>
      <c r="BF191" s="1">
        <v>21.99624</v>
      </c>
      <c r="BG191" s="1">
        <v>18.65943</v>
      </c>
      <c r="BH191" s="1">
        <v>24.811129999999999</v>
      </c>
      <c r="BI191" s="1">
        <v>33.54927</v>
      </c>
      <c r="BJ191" s="1">
        <v>28.317430000000002</v>
      </c>
      <c r="BK191" s="1">
        <v>23.634340000000002</v>
      </c>
      <c r="BL191" s="1">
        <v>19.84496</v>
      </c>
      <c r="BM191" s="1">
        <v>28.175170000000001</v>
      </c>
      <c r="BN191" s="1">
        <v>19.256679999999999</v>
      </c>
      <c r="BO191" s="1">
        <v>29.26803</v>
      </c>
      <c r="BP191" s="1">
        <v>21.443539999999999</v>
      </c>
      <c r="BQ191" s="1">
        <v>20.428899999999999</v>
      </c>
      <c r="BR191" s="1">
        <v>19.754799999999999</v>
      </c>
      <c r="BS191" s="1">
        <v>17.431380000000001</v>
      </c>
      <c r="BT191" s="1">
        <v>22.25459</v>
      </c>
      <c r="BU191" s="1">
        <v>26.44136</v>
      </c>
      <c r="BV191" s="1">
        <v>25.39218</v>
      </c>
      <c r="BW191" s="1">
        <v>23.13674</v>
      </c>
      <c r="BX191" s="1">
        <v>22.416689999999999</v>
      </c>
      <c r="BY191" s="1">
        <v>0.78825416599999998</v>
      </c>
    </row>
    <row r="192" spans="1:77">
      <c r="A192" s="1" t="s">
        <v>233</v>
      </c>
      <c r="B192" s="1">
        <v>0</v>
      </c>
      <c r="C192" s="1">
        <v>0</v>
      </c>
      <c r="D192" s="1">
        <v>0</v>
      </c>
      <c r="E192" s="1">
        <v>0</v>
      </c>
      <c r="F192" t="s">
        <v>39</v>
      </c>
      <c r="G192" s="5" t="s">
        <v>332</v>
      </c>
      <c r="H192" s="1" t="s">
        <v>39</v>
      </c>
      <c r="I192" s="4" t="s">
        <v>300</v>
      </c>
      <c r="J192" s="1">
        <v>90</v>
      </c>
      <c r="K192" s="1">
        <v>28</v>
      </c>
      <c r="L192" s="1" t="s">
        <v>206</v>
      </c>
      <c r="M192" s="1" t="s">
        <v>206</v>
      </c>
      <c r="N192" s="1" t="s">
        <v>344</v>
      </c>
      <c r="O192">
        <v>0</v>
      </c>
      <c r="P192" s="4"/>
      <c r="Q192" s="4" t="s">
        <v>300</v>
      </c>
      <c r="R192" s="1">
        <v>0.76023391812865493</v>
      </c>
      <c r="S192" s="1"/>
      <c r="V192">
        <v>0</v>
      </c>
      <c r="W192">
        <v>0</v>
      </c>
      <c r="X192">
        <v>0</v>
      </c>
      <c r="Y192" s="6">
        <v>0</v>
      </c>
      <c r="Z192">
        <v>0</v>
      </c>
      <c r="AA192">
        <v>0</v>
      </c>
      <c r="AB192">
        <v>0</v>
      </c>
      <c r="AC192" s="1">
        <v>50.6</v>
      </c>
      <c r="AD192" s="1">
        <v>39</v>
      </c>
      <c r="AE192" s="1" t="s">
        <v>326</v>
      </c>
      <c r="AF192" s="1"/>
      <c r="AG192" s="1">
        <v>0</v>
      </c>
      <c r="AH192" s="1"/>
      <c r="AI192">
        <v>0.89366515837104066</v>
      </c>
      <c r="AJ192" s="1">
        <v>16</v>
      </c>
      <c r="AL192">
        <v>24.7</v>
      </c>
      <c r="AW192" s="1">
        <v>21.87687</v>
      </c>
      <c r="AX192" s="1">
        <v>28.406980000000001</v>
      </c>
      <c r="AY192" s="1">
        <v>27.79749</v>
      </c>
      <c r="AZ192" s="1">
        <v>32.509</v>
      </c>
      <c r="BA192" s="1">
        <v>30.403749999999999</v>
      </c>
      <c r="BB192" s="1">
        <v>24.64592</v>
      </c>
      <c r="BC192" s="1">
        <v>30.01145</v>
      </c>
      <c r="BD192" s="1">
        <v>32.475079999999998</v>
      </c>
      <c r="BE192" s="1">
        <v>27.34469</v>
      </c>
      <c r="BF192" s="1">
        <v>20.837150000000001</v>
      </c>
      <c r="BG192" s="1">
        <v>25.29035</v>
      </c>
      <c r="BH192" s="1">
        <v>24.15962</v>
      </c>
      <c r="BI192" s="1">
        <v>34.34619</v>
      </c>
      <c r="BJ192" s="1">
        <v>29.842870000000001</v>
      </c>
      <c r="BK192" s="1">
        <v>27.661999999999999</v>
      </c>
      <c r="BL192" s="1">
        <v>26.879819999999999</v>
      </c>
      <c r="BM192" s="1">
        <v>28.66675</v>
      </c>
      <c r="BN192" s="1">
        <v>22.956759999999999</v>
      </c>
      <c r="BO192" s="1">
        <v>27.740279999999998</v>
      </c>
      <c r="BP192" s="1">
        <v>22.838000000000001</v>
      </c>
      <c r="BQ192" s="1">
        <v>22.480820000000001</v>
      </c>
      <c r="BR192" s="1">
        <v>23.681750000000001</v>
      </c>
      <c r="BS192" s="1">
        <v>21.360949999999999</v>
      </c>
      <c r="BT192" s="1">
        <v>26.929649999999999</v>
      </c>
      <c r="BU192" s="1">
        <v>27.57723</v>
      </c>
      <c r="BV192" s="1">
        <v>28.33794</v>
      </c>
      <c r="BW192" s="1">
        <v>24.02909</v>
      </c>
      <c r="BX192" s="1">
        <v>21.797789999999999</v>
      </c>
      <c r="BY192" s="1">
        <v>0.110389286</v>
      </c>
    </row>
    <row r="193" spans="1:77">
      <c r="A193" s="1" t="s">
        <v>234</v>
      </c>
      <c r="B193" s="1">
        <v>0</v>
      </c>
      <c r="C193" s="1">
        <v>0</v>
      </c>
      <c r="D193" s="1">
        <v>0</v>
      </c>
      <c r="E193" s="1">
        <v>0</v>
      </c>
      <c r="F193" t="s">
        <v>39</v>
      </c>
      <c r="G193" s="5" t="s">
        <v>332</v>
      </c>
      <c r="H193" s="1" t="s">
        <v>39</v>
      </c>
      <c r="I193" s="4" t="s">
        <v>300</v>
      </c>
      <c r="J193" s="1">
        <v>90</v>
      </c>
      <c r="K193" s="1">
        <v>28</v>
      </c>
      <c r="L193" s="1" t="s">
        <v>206</v>
      </c>
      <c r="M193" s="1" t="s">
        <v>206</v>
      </c>
      <c r="N193" s="1" t="s">
        <v>344</v>
      </c>
      <c r="O193">
        <v>0</v>
      </c>
      <c r="P193" s="4"/>
      <c r="Q193" s="4" t="s">
        <v>300</v>
      </c>
      <c r="R193" s="1">
        <v>0.76023391812865493</v>
      </c>
      <c r="S193" s="1"/>
      <c r="V193">
        <v>0</v>
      </c>
      <c r="W193">
        <v>0</v>
      </c>
      <c r="X193">
        <v>0</v>
      </c>
      <c r="Y193" s="6">
        <v>0</v>
      </c>
      <c r="Z193">
        <v>0</v>
      </c>
      <c r="AA193">
        <v>0</v>
      </c>
      <c r="AB193">
        <v>0</v>
      </c>
      <c r="AC193" s="1">
        <v>44.2</v>
      </c>
      <c r="AD193" s="1">
        <v>47</v>
      </c>
      <c r="AE193" s="1" t="s">
        <v>326</v>
      </c>
      <c r="AF193" s="1"/>
      <c r="AG193" s="1">
        <v>0</v>
      </c>
      <c r="AH193" s="1"/>
      <c r="AI193">
        <v>1.2330316742081446</v>
      </c>
      <c r="AJ193" s="1">
        <v>22</v>
      </c>
      <c r="AL193">
        <v>28.8</v>
      </c>
      <c r="AW193" s="1">
        <v>25.07835</v>
      </c>
      <c r="AX193" s="1">
        <v>28.28463</v>
      </c>
      <c r="AY193" s="1">
        <v>27.82845</v>
      </c>
      <c r="AZ193" s="1">
        <v>32.098419999999997</v>
      </c>
      <c r="BA193" s="1">
        <v>29.08426</v>
      </c>
      <c r="BB193" s="1">
        <v>24.343669999999999</v>
      </c>
      <c r="BC193" s="1">
        <v>28.61656</v>
      </c>
      <c r="BD193" s="1">
        <v>31.84094</v>
      </c>
      <c r="BE193" s="1">
        <v>27.42334</v>
      </c>
      <c r="BF193" s="1">
        <v>24.037669999999999</v>
      </c>
      <c r="BG193" s="1">
        <v>23.951180000000001</v>
      </c>
      <c r="BH193" s="1">
        <v>25.303129999999999</v>
      </c>
      <c r="BI193" s="1">
        <v>33.302669999999999</v>
      </c>
      <c r="BJ193" s="1">
        <v>28.506239999999998</v>
      </c>
      <c r="BK193" s="1">
        <v>24.468060000000001</v>
      </c>
      <c r="BL193" s="1">
        <v>23.607050000000001</v>
      </c>
      <c r="BM193" s="1">
        <v>28.24391</v>
      </c>
      <c r="BN193" s="1">
        <v>21.247589999999999</v>
      </c>
      <c r="BO193" s="1">
        <v>28.058789999999998</v>
      </c>
      <c r="BP193" s="1">
        <v>20.931059999999999</v>
      </c>
      <c r="BQ193" s="1">
        <v>20.754300000000001</v>
      </c>
      <c r="BR193" s="1">
        <v>21.658989999999999</v>
      </c>
      <c r="BS193" s="1">
        <v>19.74004</v>
      </c>
      <c r="BT193" s="1">
        <v>23.859940000000002</v>
      </c>
      <c r="BU193" s="1">
        <v>27.587209999999999</v>
      </c>
      <c r="BV193" s="1">
        <v>27.09487</v>
      </c>
      <c r="BW193" s="1">
        <v>25.422879999999999</v>
      </c>
      <c r="BX193" s="1">
        <v>21.733470000000001</v>
      </c>
      <c r="BY193" s="1">
        <v>7.2472571E-2</v>
      </c>
    </row>
    <row r="194" spans="1:77">
      <c r="A194" s="1" t="s">
        <v>235</v>
      </c>
      <c r="B194" s="1">
        <v>0</v>
      </c>
      <c r="C194" s="1">
        <v>0</v>
      </c>
      <c r="D194" s="1">
        <v>0</v>
      </c>
      <c r="E194" s="1">
        <v>0</v>
      </c>
      <c r="F194" t="s">
        <v>39</v>
      </c>
      <c r="G194" s="5" t="s">
        <v>332</v>
      </c>
      <c r="H194" s="1" t="s">
        <v>39</v>
      </c>
      <c r="I194" s="4" t="s">
        <v>300</v>
      </c>
      <c r="J194" s="1">
        <v>90</v>
      </c>
      <c r="K194" s="1">
        <v>28</v>
      </c>
      <c r="L194" s="1" t="s">
        <v>206</v>
      </c>
      <c r="M194" s="1" t="s">
        <v>206</v>
      </c>
      <c r="N194" s="1" t="s">
        <v>344</v>
      </c>
      <c r="O194">
        <v>0</v>
      </c>
      <c r="P194" s="4"/>
      <c r="Q194" s="4" t="s">
        <v>300</v>
      </c>
      <c r="R194" s="1">
        <v>0.40935672514619881</v>
      </c>
      <c r="S194" s="1"/>
      <c r="V194">
        <v>0</v>
      </c>
      <c r="W194">
        <v>0</v>
      </c>
      <c r="X194">
        <v>0</v>
      </c>
      <c r="Y194" s="6">
        <v>0</v>
      </c>
      <c r="Z194">
        <v>0</v>
      </c>
      <c r="AA194">
        <v>0</v>
      </c>
      <c r="AB194">
        <v>0</v>
      </c>
      <c r="AC194" s="1">
        <v>50.2</v>
      </c>
      <c r="AD194" s="1">
        <v>38</v>
      </c>
      <c r="AE194" s="1" t="s">
        <v>326</v>
      </c>
      <c r="AF194" s="1"/>
      <c r="AG194" s="1">
        <v>0</v>
      </c>
      <c r="AH194" s="1"/>
      <c r="AI194">
        <v>1.1764705882352939</v>
      </c>
      <c r="AJ194" s="1">
        <v>57</v>
      </c>
      <c r="AL194">
        <v>24.2</v>
      </c>
      <c r="AW194" s="1">
        <v>23.959250000000001</v>
      </c>
      <c r="AX194" s="1">
        <v>28.235119999999998</v>
      </c>
      <c r="AY194" s="1">
        <v>28.197179999999999</v>
      </c>
      <c r="AZ194" s="1">
        <v>31.89432</v>
      </c>
      <c r="BA194" s="1">
        <v>28.819400000000002</v>
      </c>
      <c r="BB194" s="1">
        <v>24.753229999999999</v>
      </c>
      <c r="BC194" s="1">
        <v>28.327660000000002</v>
      </c>
      <c r="BD194" s="1">
        <v>31.576370000000001</v>
      </c>
      <c r="BE194" s="1">
        <v>25.955439999999999</v>
      </c>
      <c r="BF194" s="1">
        <v>23.961369999999999</v>
      </c>
      <c r="BG194" s="1">
        <v>19.882059999999999</v>
      </c>
      <c r="BH194" s="1">
        <v>23.572310000000002</v>
      </c>
      <c r="BI194" s="1">
        <v>33.083489999999998</v>
      </c>
      <c r="BJ194" s="1">
        <v>29.68403</v>
      </c>
      <c r="BK194" s="1">
        <v>22.966010000000001</v>
      </c>
      <c r="BL194" s="1">
        <v>21.958020000000001</v>
      </c>
      <c r="BM194" s="1">
        <v>28.65475</v>
      </c>
      <c r="BN194" s="1">
        <v>18.823540000000001</v>
      </c>
      <c r="BO194" s="1">
        <v>27.202750000000002</v>
      </c>
      <c r="BP194" s="1">
        <v>20.890370000000001</v>
      </c>
      <c r="BQ194" s="1">
        <v>22.135829999999999</v>
      </c>
      <c r="BR194" s="1">
        <v>19.969200000000001</v>
      </c>
      <c r="BS194" s="1">
        <v>19.400700000000001</v>
      </c>
      <c r="BT194" s="1">
        <v>23.384689999999999</v>
      </c>
      <c r="BU194" s="1">
        <v>26.414549999999998</v>
      </c>
      <c r="BV194" s="1">
        <v>23.770620000000001</v>
      </c>
      <c r="BW194" s="1">
        <v>25.059329999999999</v>
      </c>
      <c r="BX194" s="1">
        <v>20.220099999999999</v>
      </c>
      <c r="BY194" s="1">
        <v>0.28855603699999999</v>
      </c>
    </row>
    <row r="195" spans="1:77">
      <c r="A195" s="1" t="s">
        <v>236</v>
      </c>
      <c r="B195" s="1">
        <v>0</v>
      </c>
      <c r="C195" s="1">
        <v>0</v>
      </c>
      <c r="D195" s="1">
        <v>0</v>
      </c>
      <c r="E195" s="1">
        <v>0</v>
      </c>
      <c r="F195" t="s">
        <v>39</v>
      </c>
      <c r="G195" s="5" t="s">
        <v>332</v>
      </c>
      <c r="H195" s="1" t="s">
        <v>39</v>
      </c>
      <c r="I195" s="4" t="s">
        <v>300</v>
      </c>
      <c r="J195" s="1">
        <v>90</v>
      </c>
      <c r="K195" s="1">
        <v>28</v>
      </c>
      <c r="L195" s="1" t="s">
        <v>206</v>
      </c>
      <c r="M195" s="1" t="s">
        <v>206</v>
      </c>
      <c r="N195" s="1" t="s">
        <v>344</v>
      </c>
      <c r="O195">
        <v>0</v>
      </c>
      <c r="P195" s="4"/>
      <c r="Q195" s="4" t="s">
        <v>300</v>
      </c>
      <c r="R195" s="1">
        <v>1.4619883040935671</v>
      </c>
      <c r="S195" s="1"/>
      <c r="V195">
        <v>0</v>
      </c>
      <c r="W195">
        <v>0</v>
      </c>
      <c r="X195">
        <v>0</v>
      </c>
      <c r="Y195" s="6">
        <v>0</v>
      </c>
      <c r="Z195">
        <v>0</v>
      </c>
      <c r="AA195">
        <v>0</v>
      </c>
      <c r="AB195">
        <v>0</v>
      </c>
      <c r="AC195" s="1">
        <v>46.3</v>
      </c>
      <c r="AD195" s="1">
        <v>68</v>
      </c>
      <c r="AE195" s="1" t="s">
        <v>326</v>
      </c>
      <c r="AF195" s="1"/>
      <c r="AG195" s="1">
        <v>0</v>
      </c>
      <c r="AH195" s="1"/>
      <c r="AI195">
        <v>1.0746606334841629</v>
      </c>
      <c r="AJ195" s="1">
        <v>17</v>
      </c>
      <c r="AL195">
        <v>21.8</v>
      </c>
      <c r="AW195" s="1">
        <v>24.910769999999999</v>
      </c>
      <c r="AX195" s="1">
        <v>32.390050000000002</v>
      </c>
      <c r="AY195" s="1">
        <v>31.557279999999999</v>
      </c>
      <c r="AZ195" s="1">
        <v>35.993679999999998</v>
      </c>
      <c r="BA195" s="1">
        <v>33.162790000000001</v>
      </c>
      <c r="BB195" s="1">
        <v>30.21686</v>
      </c>
      <c r="BC195" s="1">
        <v>32.705800000000004</v>
      </c>
      <c r="BD195" s="1">
        <v>35.363430000000001</v>
      </c>
      <c r="BE195" s="1">
        <v>30.389869999999998</v>
      </c>
      <c r="BF195" s="1">
        <v>27.490600000000001</v>
      </c>
      <c r="BG195" s="1">
        <v>27.234529999999999</v>
      </c>
      <c r="BH195" s="1">
        <v>27.77543</v>
      </c>
      <c r="BI195" s="1">
        <v>36.652639999999998</v>
      </c>
      <c r="BJ195" s="1">
        <v>33.103949999999998</v>
      </c>
      <c r="BK195" s="1">
        <v>31.223949999999999</v>
      </c>
      <c r="BL195" s="1">
        <v>30.28096</v>
      </c>
      <c r="BM195" s="1">
        <v>31.679259999999999</v>
      </c>
      <c r="BN195" s="1">
        <v>28.599350000000001</v>
      </c>
      <c r="BO195" s="1">
        <v>31.975380000000001</v>
      </c>
      <c r="BP195" s="1">
        <v>27.03528</v>
      </c>
      <c r="BQ195" s="1">
        <v>27.113859999999999</v>
      </c>
      <c r="BR195" s="1">
        <v>25.446010000000001</v>
      </c>
      <c r="BS195" s="1">
        <v>24.579920000000001</v>
      </c>
      <c r="BT195" s="1">
        <v>29.18449</v>
      </c>
      <c r="BU195" s="1">
        <v>31.410139999999998</v>
      </c>
      <c r="BV195" s="1">
        <v>30.186720000000001</v>
      </c>
      <c r="BW195" s="1">
        <v>26.931789999999999</v>
      </c>
      <c r="BX195" s="1">
        <v>26.461169999999999</v>
      </c>
      <c r="BY195" s="1">
        <v>1.0605930000000001E-3</v>
      </c>
    </row>
    <row r="196" spans="1:77">
      <c r="A196" s="1" t="s">
        <v>237</v>
      </c>
      <c r="B196" s="1">
        <v>0</v>
      </c>
      <c r="C196" s="1">
        <v>0</v>
      </c>
      <c r="D196" s="1">
        <v>0</v>
      </c>
      <c r="E196" s="1">
        <v>0</v>
      </c>
      <c r="F196" t="s">
        <v>39</v>
      </c>
      <c r="G196" s="5" t="s">
        <v>332</v>
      </c>
      <c r="H196" s="1" t="s">
        <v>39</v>
      </c>
      <c r="I196" s="4" t="s">
        <v>300</v>
      </c>
      <c r="J196" s="1">
        <v>90</v>
      </c>
      <c r="K196" s="1">
        <v>28</v>
      </c>
      <c r="L196" s="1" t="s">
        <v>206</v>
      </c>
      <c r="M196" s="1" t="s">
        <v>206</v>
      </c>
      <c r="N196" s="1" t="s">
        <v>344</v>
      </c>
      <c r="O196">
        <v>0</v>
      </c>
      <c r="P196" s="4"/>
      <c r="Q196" s="4" t="s">
        <v>300</v>
      </c>
      <c r="R196" s="1">
        <v>0.35087719298245612</v>
      </c>
      <c r="S196" s="1"/>
      <c r="V196">
        <v>0</v>
      </c>
      <c r="W196">
        <v>0</v>
      </c>
      <c r="X196">
        <v>0</v>
      </c>
      <c r="Y196" s="6">
        <v>0</v>
      </c>
      <c r="Z196">
        <v>0</v>
      </c>
      <c r="AA196">
        <v>0</v>
      </c>
      <c r="AB196">
        <v>0</v>
      </c>
      <c r="AC196" s="1">
        <v>51.2</v>
      </c>
      <c r="AD196" s="1">
        <v>33</v>
      </c>
      <c r="AE196" s="1" t="s">
        <v>327</v>
      </c>
      <c r="AF196" s="1"/>
      <c r="AG196" s="1">
        <v>0</v>
      </c>
      <c r="AH196" s="1"/>
      <c r="AI196">
        <v>0.71266968325791846</v>
      </c>
      <c r="AJ196" s="1">
        <v>21</v>
      </c>
      <c r="AL196">
        <v>25.5</v>
      </c>
      <c r="AW196" s="1">
        <v>26.012440000000002</v>
      </c>
      <c r="AX196" s="1">
        <v>32.277529999999999</v>
      </c>
      <c r="AY196" s="1">
        <v>32.109459999999999</v>
      </c>
      <c r="AZ196" s="1">
        <v>36.130130000000001</v>
      </c>
      <c r="BA196" s="1">
        <v>33.3598</v>
      </c>
      <c r="BB196" s="1">
        <v>30.112469999999998</v>
      </c>
      <c r="BC196" s="1">
        <v>33.358490000000003</v>
      </c>
      <c r="BD196" s="1">
        <v>36.06617</v>
      </c>
      <c r="BE196" s="1">
        <v>30.80293</v>
      </c>
      <c r="BF196" s="1">
        <v>28.497050000000002</v>
      </c>
      <c r="BG196" s="1">
        <v>28.361730000000001</v>
      </c>
      <c r="BH196" s="1">
        <v>28.78407</v>
      </c>
      <c r="BI196" s="1">
        <v>36.829749999999997</v>
      </c>
      <c r="BJ196" s="1">
        <v>33.143880000000003</v>
      </c>
      <c r="BK196" s="1">
        <v>31.527200000000001</v>
      </c>
      <c r="BL196" s="1">
        <v>30.33916</v>
      </c>
      <c r="BM196" s="1">
        <v>31.983149999999998</v>
      </c>
      <c r="BN196" s="1">
        <v>27.04156</v>
      </c>
      <c r="BO196" s="1">
        <v>31.987939999999998</v>
      </c>
      <c r="BP196" s="1">
        <v>28.021260000000002</v>
      </c>
      <c r="BQ196" s="1">
        <v>27.275780000000001</v>
      </c>
      <c r="BR196" s="1">
        <v>26.776050000000001</v>
      </c>
      <c r="BS196" s="1">
        <v>25.945139999999999</v>
      </c>
      <c r="BT196" s="1">
        <v>29.847359999999998</v>
      </c>
      <c r="BU196" s="1">
        <v>32.604430000000001</v>
      </c>
      <c r="BV196" s="1">
        <v>30.93488</v>
      </c>
      <c r="BW196" s="1">
        <v>27.73292</v>
      </c>
      <c r="BX196" s="1">
        <v>27.34892</v>
      </c>
      <c r="BY196" s="1">
        <v>5.2939899999999995E-4</v>
      </c>
    </row>
    <row r="197" spans="1:77">
      <c r="A197" s="1" t="s">
        <v>238</v>
      </c>
      <c r="B197" s="1">
        <v>0</v>
      </c>
      <c r="C197" s="1">
        <v>0</v>
      </c>
      <c r="D197" s="1">
        <v>0</v>
      </c>
      <c r="E197" s="1">
        <v>0</v>
      </c>
      <c r="F197" t="s">
        <v>39</v>
      </c>
      <c r="G197" s="5" t="s">
        <v>332</v>
      </c>
      <c r="H197" s="1" t="s">
        <v>39</v>
      </c>
      <c r="I197" s="4" t="s">
        <v>300</v>
      </c>
      <c r="J197" s="1">
        <v>90</v>
      </c>
      <c r="K197" s="1">
        <v>28</v>
      </c>
      <c r="L197" s="1" t="s">
        <v>206</v>
      </c>
      <c r="M197" s="1" t="s">
        <v>206</v>
      </c>
      <c r="N197" s="1" t="s">
        <v>344</v>
      </c>
      <c r="O197">
        <v>0</v>
      </c>
      <c r="P197" s="4"/>
      <c r="Q197" s="4" t="s">
        <v>300</v>
      </c>
      <c r="R197" s="1">
        <v>0.35087719298245612</v>
      </c>
      <c r="S197" s="1"/>
      <c r="V197">
        <v>0</v>
      </c>
      <c r="W197">
        <v>0</v>
      </c>
      <c r="X197">
        <v>0</v>
      </c>
      <c r="Y197" s="6">
        <v>0</v>
      </c>
      <c r="Z197">
        <v>0</v>
      </c>
      <c r="AA197">
        <v>0</v>
      </c>
      <c r="AB197">
        <v>0</v>
      </c>
      <c r="AC197" s="1">
        <v>48.9</v>
      </c>
      <c r="AD197" s="1">
        <v>40</v>
      </c>
      <c r="AE197" s="1" t="s">
        <v>326</v>
      </c>
      <c r="AF197" s="1"/>
      <c r="AG197" s="1">
        <v>0</v>
      </c>
      <c r="AH197" s="1"/>
      <c r="AI197">
        <v>0.91628959276018096</v>
      </c>
      <c r="AJ197" s="1">
        <v>24</v>
      </c>
      <c r="AL197">
        <v>23</v>
      </c>
      <c r="AW197" s="1">
        <v>30.74455</v>
      </c>
      <c r="AX197" s="1">
        <v>33.068539999999999</v>
      </c>
      <c r="AY197" s="1">
        <v>31.92352</v>
      </c>
      <c r="AZ197" s="1">
        <v>36.203980000000001</v>
      </c>
      <c r="BA197" s="1">
        <v>33.242040000000003</v>
      </c>
      <c r="BB197" s="1">
        <v>30.226649999999999</v>
      </c>
      <c r="BC197" s="1">
        <v>33.219569999999997</v>
      </c>
      <c r="BD197" s="1">
        <v>35.41686</v>
      </c>
      <c r="BE197" s="1">
        <v>30.50909</v>
      </c>
      <c r="BF197" s="1">
        <v>28.352370000000001</v>
      </c>
      <c r="BG197" s="1">
        <v>29.8674</v>
      </c>
      <c r="BH197" s="1">
        <v>28.818999999999999</v>
      </c>
      <c r="BI197" s="1">
        <v>36.950679999999998</v>
      </c>
      <c r="BJ197" s="1">
        <v>33.496670000000002</v>
      </c>
      <c r="BK197" s="1">
        <v>31.100680000000001</v>
      </c>
      <c r="BL197" s="1">
        <v>30.89894</v>
      </c>
      <c r="BM197" s="1">
        <v>31.878799999999998</v>
      </c>
      <c r="BN197" s="1">
        <v>27.731560000000002</v>
      </c>
      <c r="BO197" s="1">
        <v>31.98057</v>
      </c>
      <c r="BP197" s="1">
        <v>28.479890000000001</v>
      </c>
      <c r="BQ197" s="1">
        <v>26.70411</v>
      </c>
      <c r="BR197" s="1">
        <v>25.011710000000001</v>
      </c>
      <c r="BS197" s="1">
        <v>25.275510000000001</v>
      </c>
      <c r="BT197" s="1">
        <v>29.44614</v>
      </c>
      <c r="BU197" s="1">
        <v>33.489150000000002</v>
      </c>
      <c r="BV197" s="1">
        <v>30.347200000000001</v>
      </c>
      <c r="BW197" s="1">
        <v>28.138390000000001</v>
      </c>
      <c r="BX197" s="1">
        <v>25.652940000000001</v>
      </c>
      <c r="BY197" s="1">
        <v>1.5396E-4</v>
      </c>
    </row>
    <row r="198" spans="1:77">
      <c r="A198" s="1" t="s">
        <v>239</v>
      </c>
      <c r="B198" s="1">
        <v>0</v>
      </c>
      <c r="C198" s="1">
        <v>0</v>
      </c>
      <c r="D198" s="1">
        <v>0</v>
      </c>
      <c r="E198" s="1">
        <v>0</v>
      </c>
      <c r="F198" t="s">
        <v>39</v>
      </c>
      <c r="G198" s="5" t="s">
        <v>332</v>
      </c>
      <c r="H198" s="1" t="s">
        <v>39</v>
      </c>
      <c r="I198" s="4" t="s">
        <v>300</v>
      </c>
      <c r="J198" s="1">
        <v>90</v>
      </c>
      <c r="K198" s="1">
        <v>28</v>
      </c>
      <c r="L198" s="1" t="s">
        <v>206</v>
      </c>
      <c r="M198" s="1" t="s">
        <v>206</v>
      </c>
      <c r="N198" s="1" t="s">
        <v>344</v>
      </c>
      <c r="O198">
        <v>0</v>
      </c>
      <c r="P198" s="4"/>
      <c r="Q198" s="4" t="s">
        <v>300</v>
      </c>
      <c r="R198" s="1">
        <v>0.99415204678362568</v>
      </c>
      <c r="S198" s="1"/>
      <c r="V198">
        <v>0</v>
      </c>
      <c r="W198">
        <v>0</v>
      </c>
      <c r="X198">
        <v>0</v>
      </c>
      <c r="Y198" s="6">
        <v>0</v>
      </c>
      <c r="Z198">
        <v>0</v>
      </c>
      <c r="AA198">
        <v>0</v>
      </c>
      <c r="AB198">
        <v>0</v>
      </c>
      <c r="AC198" s="1">
        <v>53</v>
      </c>
      <c r="AD198" s="1">
        <v>33</v>
      </c>
      <c r="AE198" s="1" t="s">
        <v>326</v>
      </c>
      <c r="AF198" s="1"/>
      <c r="AG198" s="1">
        <v>0</v>
      </c>
      <c r="AH198" s="1"/>
      <c r="AI198">
        <v>0.91628959276018096</v>
      </c>
      <c r="AJ198" s="1">
        <v>15</v>
      </c>
      <c r="AL198">
        <v>24</v>
      </c>
      <c r="AW198" s="1">
        <v>30.592459999999999</v>
      </c>
      <c r="AX198" s="1">
        <v>32.630679999999998</v>
      </c>
      <c r="AY198" s="1">
        <v>31.112909999999999</v>
      </c>
      <c r="AZ198" s="1">
        <v>35.832619999999999</v>
      </c>
      <c r="BA198" s="1">
        <v>33.113050000000001</v>
      </c>
      <c r="BB198" s="1">
        <v>30.126080000000002</v>
      </c>
      <c r="BC198" s="1">
        <v>33.140340000000002</v>
      </c>
      <c r="BD198" s="1">
        <v>35.465139999999998</v>
      </c>
      <c r="BE198" s="1">
        <v>30.990300000000001</v>
      </c>
      <c r="BF198" s="1">
        <v>28.579419999999999</v>
      </c>
      <c r="BG198" s="1">
        <v>28.269639999999999</v>
      </c>
      <c r="BH198" s="1">
        <v>28.78631</v>
      </c>
      <c r="BI198" s="1">
        <v>36.443809999999999</v>
      </c>
      <c r="BJ198" s="1">
        <v>32.017139999999998</v>
      </c>
      <c r="BK198" s="1">
        <v>31.216570000000001</v>
      </c>
      <c r="BL198" s="1">
        <v>30.743099999999998</v>
      </c>
      <c r="BM198" s="1">
        <v>31.387560000000001</v>
      </c>
      <c r="BN198" s="1">
        <v>26.75264</v>
      </c>
      <c r="BO198" s="1">
        <v>31.893450000000001</v>
      </c>
      <c r="BP198" s="1">
        <v>28.102589999999999</v>
      </c>
      <c r="BQ198" s="1">
        <v>27.643609999999999</v>
      </c>
      <c r="BR198" s="1">
        <v>25.623629999999999</v>
      </c>
      <c r="BS198" s="1">
        <v>25.60351</v>
      </c>
      <c r="BT198" s="1">
        <v>29.387989999999999</v>
      </c>
      <c r="BU198" s="1">
        <v>30.679510000000001</v>
      </c>
      <c r="BV198" s="1">
        <v>30.631399999999999</v>
      </c>
      <c r="BW198" s="1">
        <v>27.8613</v>
      </c>
      <c r="BX198" s="1">
        <v>24.946639999999999</v>
      </c>
      <c r="BY198" s="1">
        <v>5.3640000000000003E-4</v>
      </c>
    </row>
    <row r="199" spans="1:77">
      <c r="A199" s="1" t="s">
        <v>240</v>
      </c>
      <c r="B199" s="1">
        <v>0</v>
      </c>
      <c r="C199" s="1">
        <v>0</v>
      </c>
      <c r="D199" s="1">
        <v>0</v>
      </c>
      <c r="E199" s="1">
        <v>0</v>
      </c>
      <c r="F199" t="s">
        <v>39</v>
      </c>
      <c r="G199" s="5" t="s">
        <v>332</v>
      </c>
      <c r="H199" s="1" t="s">
        <v>39</v>
      </c>
      <c r="I199" s="4" t="s">
        <v>300</v>
      </c>
      <c r="J199" s="1">
        <v>90</v>
      </c>
      <c r="K199" s="1">
        <v>28</v>
      </c>
      <c r="L199" s="1" t="s">
        <v>206</v>
      </c>
      <c r="M199" s="1" t="s">
        <v>206</v>
      </c>
      <c r="N199" s="1" t="s">
        <v>344</v>
      </c>
      <c r="O199">
        <v>0</v>
      </c>
      <c r="P199" s="4"/>
      <c r="Q199" s="4" t="s">
        <v>300</v>
      </c>
      <c r="R199" s="1">
        <v>0.52631578947368418</v>
      </c>
      <c r="S199" s="1"/>
      <c r="V199">
        <v>0</v>
      </c>
      <c r="W199">
        <v>0</v>
      </c>
      <c r="X199">
        <v>0</v>
      </c>
      <c r="Y199" s="6">
        <v>0</v>
      </c>
      <c r="Z199">
        <v>0</v>
      </c>
      <c r="AA199">
        <v>0</v>
      </c>
      <c r="AB199">
        <v>0</v>
      </c>
      <c r="AC199" s="1">
        <v>45.5</v>
      </c>
      <c r="AD199" s="1">
        <v>30</v>
      </c>
      <c r="AE199" s="1" t="s">
        <v>327</v>
      </c>
      <c r="AF199" s="1"/>
      <c r="AG199" s="1">
        <v>0</v>
      </c>
      <c r="AH199" s="1"/>
      <c r="AI199">
        <v>0.65610859728506787</v>
      </c>
      <c r="AJ199" s="1">
        <v>21</v>
      </c>
      <c r="AL199">
        <v>24.9</v>
      </c>
      <c r="AW199" s="1">
        <v>27.661049999999999</v>
      </c>
      <c r="AX199" s="1">
        <v>31.27309</v>
      </c>
      <c r="AY199" s="1">
        <v>32.00909</v>
      </c>
      <c r="AZ199" s="1">
        <v>35.338500000000003</v>
      </c>
      <c r="BA199" s="1">
        <v>32.859310000000001</v>
      </c>
      <c r="BB199" s="1">
        <v>30.175460000000001</v>
      </c>
      <c r="BC199" s="1">
        <v>32.520800000000001</v>
      </c>
      <c r="BD199" s="1">
        <v>35.118879999999997</v>
      </c>
      <c r="BE199" s="1">
        <v>30.797529999999998</v>
      </c>
      <c r="BF199" s="1">
        <v>28.626449999999998</v>
      </c>
      <c r="BG199" s="1">
        <v>27.985330000000001</v>
      </c>
      <c r="BH199" s="1">
        <v>25.225269999999998</v>
      </c>
      <c r="BI199" s="1">
        <v>36.491210000000002</v>
      </c>
      <c r="BJ199" s="1">
        <v>33.228630000000003</v>
      </c>
      <c r="BK199" s="1">
        <v>31.290600000000001</v>
      </c>
      <c r="BL199" s="1">
        <v>30.437580000000001</v>
      </c>
      <c r="BM199" s="1">
        <v>31.29975</v>
      </c>
      <c r="BN199" s="1">
        <v>27.91085</v>
      </c>
      <c r="BO199" s="1">
        <v>31.292960000000001</v>
      </c>
      <c r="BP199" s="1">
        <v>27.907879999999999</v>
      </c>
      <c r="BQ199" s="1">
        <v>27.03538</v>
      </c>
      <c r="BR199" s="1">
        <v>23.921430000000001</v>
      </c>
      <c r="BS199" s="1">
        <v>25.151710000000001</v>
      </c>
      <c r="BT199" s="1">
        <v>28.846699999999998</v>
      </c>
      <c r="BU199" s="1">
        <v>31.847190000000001</v>
      </c>
      <c r="BV199" s="1">
        <v>29.58492</v>
      </c>
      <c r="BW199" s="1">
        <v>27.59121</v>
      </c>
      <c r="BX199" s="1">
        <v>25.80021</v>
      </c>
      <c r="BY199" s="1">
        <v>1.167331E-3</v>
      </c>
    </row>
    <row r="200" spans="1:77">
      <c r="A200" s="1" t="s">
        <v>241</v>
      </c>
      <c r="B200" s="1">
        <v>0</v>
      </c>
      <c r="C200" s="1">
        <v>0</v>
      </c>
      <c r="D200" s="1">
        <v>0</v>
      </c>
      <c r="E200" s="1">
        <v>0</v>
      </c>
      <c r="F200" t="s">
        <v>39</v>
      </c>
      <c r="G200" s="5" t="s">
        <v>332</v>
      </c>
      <c r="H200" s="1" t="s">
        <v>39</v>
      </c>
      <c r="I200" s="4" t="s">
        <v>300</v>
      </c>
      <c r="J200" s="1">
        <v>90</v>
      </c>
      <c r="K200" s="1">
        <v>28</v>
      </c>
      <c r="L200" s="1" t="s">
        <v>318</v>
      </c>
      <c r="M200" s="1" t="s">
        <v>206</v>
      </c>
      <c r="N200" s="1" t="s">
        <v>344</v>
      </c>
      <c r="O200">
        <v>0</v>
      </c>
      <c r="P200" s="4"/>
      <c r="Q200" s="4" t="s">
        <v>300</v>
      </c>
      <c r="R200" s="1">
        <v>1.9883040935672514</v>
      </c>
      <c r="S200" s="1"/>
      <c r="V200">
        <v>0</v>
      </c>
      <c r="W200">
        <v>0</v>
      </c>
      <c r="X200">
        <v>0</v>
      </c>
      <c r="Y200" s="6">
        <v>0</v>
      </c>
      <c r="Z200">
        <v>0</v>
      </c>
      <c r="AA200">
        <v>0</v>
      </c>
      <c r="AB200">
        <v>0</v>
      </c>
      <c r="AC200" s="1">
        <v>53.1</v>
      </c>
      <c r="AD200" s="1">
        <v>42</v>
      </c>
      <c r="AE200" s="1" t="s">
        <v>326</v>
      </c>
      <c r="AF200" s="1"/>
      <c r="AG200" s="1">
        <v>0</v>
      </c>
      <c r="AH200" s="1"/>
      <c r="AI200">
        <v>1.0746606334841629</v>
      </c>
      <c r="AJ200" s="1">
        <v>39</v>
      </c>
      <c r="AL200">
        <v>22.2</v>
      </c>
      <c r="AW200" s="1">
        <v>27.608509999999999</v>
      </c>
      <c r="AX200" s="1">
        <v>32.134210000000003</v>
      </c>
      <c r="AY200" s="1">
        <v>32.207549999999998</v>
      </c>
      <c r="AZ200" s="1">
        <v>36.43806</v>
      </c>
      <c r="BA200" s="1">
        <v>34.255540000000003</v>
      </c>
      <c r="BB200" s="1">
        <v>29.62068</v>
      </c>
      <c r="BC200" s="1">
        <v>34.048729999999999</v>
      </c>
      <c r="BD200" s="1">
        <v>35.934269999999998</v>
      </c>
      <c r="BE200" s="1">
        <v>31.727450000000001</v>
      </c>
      <c r="BF200" s="1">
        <v>28.524889999999999</v>
      </c>
      <c r="BG200" s="1">
        <v>29.175550000000001</v>
      </c>
      <c r="BH200" s="1">
        <v>30.131489999999999</v>
      </c>
      <c r="BI200" s="1">
        <v>37.645209999999999</v>
      </c>
      <c r="BJ200" s="1">
        <v>32.664900000000003</v>
      </c>
      <c r="BK200" s="1">
        <v>31.91563</v>
      </c>
      <c r="BL200" s="1">
        <v>30.674130000000002</v>
      </c>
      <c r="BM200" s="1">
        <v>33.118040000000001</v>
      </c>
      <c r="BN200" s="1">
        <v>28.05884</v>
      </c>
      <c r="BO200" s="1">
        <v>32.856290000000001</v>
      </c>
      <c r="BP200" s="1">
        <v>27.48124</v>
      </c>
      <c r="BQ200" s="1">
        <v>26.004249999999999</v>
      </c>
      <c r="BR200" s="1">
        <v>25.646139999999999</v>
      </c>
      <c r="BS200" s="1">
        <v>26.66696</v>
      </c>
      <c r="BT200" s="1">
        <v>30.356259999999999</v>
      </c>
      <c r="BU200" s="1">
        <v>32.396569999999997</v>
      </c>
      <c r="BV200" s="1">
        <v>31.397749999999998</v>
      </c>
      <c r="BW200" s="1">
        <v>29.266819999999999</v>
      </c>
      <c r="BX200" s="1">
        <v>25.3841</v>
      </c>
      <c r="BY200" s="1">
        <v>9.7533099999999996E-4</v>
      </c>
    </row>
    <row r="201" spans="1:77">
      <c r="A201" s="1" t="s">
        <v>242</v>
      </c>
      <c r="B201" s="1">
        <v>0</v>
      </c>
      <c r="C201" s="1">
        <v>0</v>
      </c>
      <c r="D201" s="1">
        <v>0</v>
      </c>
      <c r="E201" s="1">
        <v>0</v>
      </c>
      <c r="F201" t="s">
        <v>39</v>
      </c>
      <c r="G201" s="5" t="s">
        <v>332</v>
      </c>
      <c r="H201" s="1" t="s">
        <v>39</v>
      </c>
      <c r="I201" s="4" t="s">
        <v>300</v>
      </c>
      <c r="J201" s="1">
        <v>90</v>
      </c>
      <c r="K201" s="1">
        <v>28</v>
      </c>
      <c r="L201" s="1" t="s">
        <v>206</v>
      </c>
      <c r="M201" s="1" t="s">
        <v>206</v>
      </c>
      <c r="N201" s="1" t="s">
        <v>344</v>
      </c>
      <c r="O201">
        <v>0</v>
      </c>
      <c r="P201" s="4"/>
      <c r="Q201" s="4" t="s">
        <v>300</v>
      </c>
      <c r="R201" s="1">
        <v>0.70175438596491224</v>
      </c>
      <c r="S201" s="1"/>
      <c r="V201">
        <v>0</v>
      </c>
      <c r="W201">
        <v>0</v>
      </c>
      <c r="X201">
        <v>0</v>
      </c>
      <c r="Y201" s="6">
        <v>0</v>
      </c>
      <c r="Z201">
        <v>0</v>
      </c>
      <c r="AA201">
        <v>0</v>
      </c>
      <c r="AB201">
        <v>0</v>
      </c>
      <c r="AC201" s="1">
        <v>47.3</v>
      </c>
      <c r="AD201" s="1">
        <v>72</v>
      </c>
      <c r="AE201" s="1" t="s">
        <v>326</v>
      </c>
      <c r="AF201" s="1"/>
      <c r="AG201" s="1">
        <v>0</v>
      </c>
      <c r="AH201" s="1"/>
      <c r="AI201">
        <v>0.95022624434389136</v>
      </c>
      <c r="AJ201" s="1">
        <v>18</v>
      </c>
      <c r="AL201">
        <v>23.5</v>
      </c>
      <c r="AW201" s="1">
        <v>28.065740000000002</v>
      </c>
      <c r="AX201" s="1">
        <v>31.95213</v>
      </c>
      <c r="AY201" s="1">
        <v>32.226619999999997</v>
      </c>
      <c r="AZ201" s="1">
        <v>36.806399999999996</v>
      </c>
      <c r="BA201" s="1">
        <v>33.934910000000002</v>
      </c>
      <c r="BB201" s="1">
        <v>30.236830000000001</v>
      </c>
      <c r="BC201" s="1">
        <v>34.098050000000001</v>
      </c>
      <c r="BD201" s="1">
        <v>36.23462</v>
      </c>
      <c r="BE201" s="1">
        <v>31.748629999999999</v>
      </c>
      <c r="BF201" s="1">
        <v>29.595289999999999</v>
      </c>
      <c r="BG201" s="1">
        <v>29.871040000000001</v>
      </c>
      <c r="BH201" s="1">
        <v>29.180350000000001</v>
      </c>
      <c r="BI201" s="1">
        <v>37.450789999999998</v>
      </c>
      <c r="BJ201" s="1">
        <v>33.751849999999997</v>
      </c>
      <c r="BK201" s="1">
        <v>32.330660000000002</v>
      </c>
      <c r="BL201" s="1">
        <v>30.55179</v>
      </c>
      <c r="BM201" s="1">
        <v>33.460389999999997</v>
      </c>
      <c r="BN201" s="1">
        <v>29.5886</v>
      </c>
      <c r="BO201" s="1">
        <v>32.828209999999999</v>
      </c>
      <c r="BP201" s="1">
        <v>28.270879999999998</v>
      </c>
      <c r="BQ201" s="1">
        <v>28.78706</v>
      </c>
      <c r="BR201" s="1">
        <v>26.983809999999998</v>
      </c>
      <c r="BS201" s="1">
        <v>27.272400000000001</v>
      </c>
      <c r="BT201" s="1">
        <v>30.960370000000001</v>
      </c>
      <c r="BU201" s="1">
        <v>32.758240000000001</v>
      </c>
      <c r="BV201" s="1">
        <v>33.19209</v>
      </c>
      <c r="BW201" s="1">
        <v>28.94896</v>
      </c>
      <c r="BX201" s="1">
        <v>25.816649999999999</v>
      </c>
      <c r="BY201" s="1">
        <v>6.23567E-4</v>
      </c>
    </row>
    <row r="202" spans="1:77">
      <c r="A202" s="1" t="s">
        <v>243</v>
      </c>
      <c r="B202" s="1">
        <v>0</v>
      </c>
      <c r="C202" s="1">
        <v>0</v>
      </c>
      <c r="D202" s="1">
        <v>0</v>
      </c>
      <c r="E202" s="1">
        <v>0</v>
      </c>
      <c r="F202" t="s">
        <v>39</v>
      </c>
      <c r="G202" s="5" t="s">
        <v>332</v>
      </c>
      <c r="H202" s="1" t="s">
        <v>39</v>
      </c>
      <c r="I202" s="4" t="s">
        <v>300</v>
      </c>
      <c r="J202" s="1">
        <v>90</v>
      </c>
      <c r="K202" s="1">
        <v>28</v>
      </c>
      <c r="L202" s="1" t="s">
        <v>206</v>
      </c>
      <c r="M202" s="1" t="s">
        <v>206</v>
      </c>
      <c r="N202" s="1" t="s">
        <v>344</v>
      </c>
      <c r="O202">
        <v>0</v>
      </c>
      <c r="P202" s="4"/>
      <c r="Q202" s="4" t="s">
        <v>300</v>
      </c>
      <c r="R202" s="1">
        <v>0.70175438596491224</v>
      </c>
      <c r="S202" s="1"/>
      <c r="V202">
        <v>0</v>
      </c>
      <c r="W202">
        <v>0</v>
      </c>
      <c r="X202">
        <v>0</v>
      </c>
      <c r="Y202" s="6">
        <v>0</v>
      </c>
      <c r="Z202">
        <v>0</v>
      </c>
      <c r="AA202">
        <v>0</v>
      </c>
      <c r="AB202">
        <v>0</v>
      </c>
      <c r="AC202" s="1">
        <v>50.5</v>
      </c>
      <c r="AD202" s="1">
        <v>53</v>
      </c>
      <c r="AE202" s="1" t="s">
        <v>327</v>
      </c>
      <c r="AF202" s="1"/>
      <c r="AG202" s="1">
        <v>0</v>
      </c>
      <c r="AH202" s="1"/>
      <c r="AI202">
        <v>0.64479638009049767</v>
      </c>
      <c r="AJ202" s="1">
        <v>26</v>
      </c>
      <c r="AL202">
        <v>20.5</v>
      </c>
      <c r="AW202" s="1">
        <v>29.449159999999999</v>
      </c>
      <c r="AX202" s="1">
        <v>32.751249999999999</v>
      </c>
      <c r="AY202" s="1">
        <v>32.019500000000001</v>
      </c>
      <c r="AZ202" s="1">
        <v>36.464759999999998</v>
      </c>
      <c r="BA202" s="1">
        <v>33.397010000000002</v>
      </c>
      <c r="BB202" s="1">
        <v>31.26097</v>
      </c>
      <c r="BC202" s="1">
        <v>33.680599999999998</v>
      </c>
      <c r="BD202" s="1">
        <v>36.258220000000001</v>
      </c>
      <c r="BE202" s="1">
        <v>32.048209999999997</v>
      </c>
      <c r="BF202" s="1">
        <v>28.875579999999999</v>
      </c>
      <c r="BG202" s="1">
        <v>30.24502</v>
      </c>
      <c r="BH202" s="1">
        <v>30.6617</v>
      </c>
      <c r="BI202" s="1">
        <v>37.489879999999999</v>
      </c>
      <c r="BJ202" s="1">
        <v>32.863039999999998</v>
      </c>
      <c r="BK202" s="1">
        <v>31.480630000000001</v>
      </c>
      <c r="BL202" s="1">
        <v>32.047040000000003</v>
      </c>
      <c r="BM202" s="1">
        <v>32.74391</v>
      </c>
      <c r="BN202" s="1">
        <v>24.04635</v>
      </c>
      <c r="BO202" s="1">
        <v>32.700499999999998</v>
      </c>
      <c r="BP202" s="1">
        <v>28.712700000000002</v>
      </c>
      <c r="BQ202" s="1">
        <v>27.934670000000001</v>
      </c>
      <c r="BR202" s="1">
        <v>25.43581</v>
      </c>
      <c r="BS202" s="1">
        <v>25.852989999999998</v>
      </c>
      <c r="BT202" s="1">
        <v>29.970759999999999</v>
      </c>
      <c r="BU202" s="1">
        <v>34.3446</v>
      </c>
      <c r="BV202" s="1">
        <v>31.80613</v>
      </c>
      <c r="BW202" s="1">
        <v>29.72756</v>
      </c>
      <c r="BX202" s="1">
        <v>26.378170000000001</v>
      </c>
      <c r="BY202" s="1">
        <v>3.00907E-4</v>
      </c>
    </row>
    <row r="203" spans="1:77">
      <c r="A203" s="1" t="s">
        <v>244</v>
      </c>
      <c r="B203" s="1">
        <v>0</v>
      </c>
      <c r="C203" s="1">
        <v>0</v>
      </c>
      <c r="D203" s="1">
        <v>0</v>
      </c>
      <c r="E203" s="1">
        <v>0</v>
      </c>
      <c r="F203" t="s">
        <v>39</v>
      </c>
      <c r="G203" s="5" t="s">
        <v>332</v>
      </c>
      <c r="H203" s="1" t="s">
        <v>39</v>
      </c>
      <c r="I203" s="4" t="s">
        <v>300</v>
      </c>
      <c r="J203" s="1">
        <v>90</v>
      </c>
      <c r="K203" s="1">
        <v>28</v>
      </c>
      <c r="L203" s="1" t="s">
        <v>206</v>
      </c>
      <c r="M203" s="1" t="s">
        <v>206</v>
      </c>
      <c r="N203" s="1" t="s">
        <v>344</v>
      </c>
      <c r="O203">
        <v>0</v>
      </c>
      <c r="P203" s="4"/>
      <c r="Q203" s="4" t="s">
        <v>300</v>
      </c>
      <c r="R203" s="1">
        <v>0.8771929824561403</v>
      </c>
      <c r="S203" s="1"/>
      <c r="V203">
        <v>0</v>
      </c>
      <c r="W203">
        <v>0</v>
      </c>
      <c r="X203">
        <v>0</v>
      </c>
      <c r="Y203" s="6">
        <v>0</v>
      </c>
      <c r="Z203">
        <v>0</v>
      </c>
      <c r="AA203">
        <v>0</v>
      </c>
      <c r="AB203">
        <v>0</v>
      </c>
      <c r="AC203" s="1">
        <v>49.3</v>
      </c>
      <c r="AD203" s="1">
        <v>79</v>
      </c>
      <c r="AE203" s="1" t="s">
        <v>326</v>
      </c>
      <c r="AF203" s="1"/>
      <c r="AG203" s="1">
        <v>0</v>
      </c>
      <c r="AH203" s="1"/>
      <c r="AI203">
        <v>0.95022624434389136</v>
      </c>
      <c r="AJ203" s="1">
        <v>25</v>
      </c>
      <c r="AL203">
        <v>34.9</v>
      </c>
      <c r="AW203" s="1">
        <v>24.856380000000001</v>
      </c>
      <c r="AX203" s="1">
        <v>32.298160000000003</v>
      </c>
      <c r="AY203" s="1">
        <v>32.78293</v>
      </c>
      <c r="AZ203" s="1">
        <v>36.580629999999999</v>
      </c>
      <c r="BA203" s="1">
        <v>33.484000000000002</v>
      </c>
      <c r="BB203" s="1">
        <v>30.774699999999999</v>
      </c>
      <c r="BC203" s="1">
        <v>33.634610000000002</v>
      </c>
      <c r="BD203" s="1">
        <v>35.880940000000002</v>
      </c>
      <c r="BE203" s="1">
        <v>31.978999999999999</v>
      </c>
      <c r="BF203" s="1">
        <v>29.54665</v>
      </c>
      <c r="BG203" s="1">
        <v>28.4434</v>
      </c>
      <c r="BH203" s="1">
        <v>27.934889999999999</v>
      </c>
      <c r="BI203" s="1">
        <v>37.673589999999997</v>
      </c>
      <c r="BJ203" s="1">
        <v>33.633200000000002</v>
      </c>
      <c r="BK203" s="1">
        <v>31.752469999999999</v>
      </c>
      <c r="BL203" s="1">
        <v>31.353159999999999</v>
      </c>
      <c r="BM203" s="1">
        <v>32.446010000000001</v>
      </c>
      <c r="BN203" s="1">
        <v>29.036819999999999</v>
      </c>
      <c r="BO203" s="1">
        <v>32.815199999999997</v>
      </c>
      <c r="BP203" s="1">
        <v>26.971360000000001</v>
      </c>
      <c r="BQ203" s="1">
        <v>26.79823</v>
      </c>
      <c r="BR203" s="1">
        <v>26.124300000000002</v>
      </c>
      <c r="BS203" s="1">
        <v>24.785509999999999</v>
      </c>
      <c r="BT203" s="1">
        <v>29.265239999999999</v>
      </c>
      <c r="BU203" s="1">
        <v>32.74485</v>
      </c>
      <c r="BV203" s="1">
        <v>30.89179</v>
      </c>
      <c r="BW203" s="1">
        <v>29.0932</v>
      </c>
      <c r="BX203" s="1">
        <v>26.500060000000001</v>
      </c>
      <c r="BY203" s="1">
        <v>8.2566699999999998E-4</v>
      </c>
    </row>
    <row r="204" spans="1:77">
      <c r="A204" s="1" t="s">
        <v>245</v>
      </c>
      <c r="B204" s="1">
        <v>0</v>
      </c>
      <c r="C204" s="1">
        <v>0</v>
      </c>
      <c r="D204" s="1">
        <v>0</v>
      </c>
      <c r="E204" s="1">
        <v>0</v>
      </c>
      <c r="F204" t="s">
        <v>39</v>
      </c>
      <c r="G204" s="5" t="s">
        <v>332</v>
      </c>
      <c r="H204" s="1" t="s">
        <v>39</v>
      </c>
      <c r="I204" s="4" t="s">
        <v>300</v>
      </c>
      <c r="J204" s="1">
        <v>90</v>
      </c>
      <c r="K204" s="1">
        <v>28</v>
      </c>
      <c r="L204" s="1" t="s">
        <v>206</v>
      </c>
      <c r="M204" s="1" t="s">
        <v>206</v>
      </c>
      <c r="N204" s="1" t="s">
        <v>344</v>
      </c>
      <c r="O204">
        <v>0</v>
      </c>
      <c r="P204" s="4"/>
      <c r="Q204" s="4" t="s">
        <v>300</v>
      </c>
      <c r="R204" s="1">
        <v>0.58479532163742687</v>
      </c>
      <c r="S204" s="1"/>
      <c r="V204">
        <v>0</v>
      </c>
      <c r="W204">
        <v>0</v>
      </c>
      <c r="X204">
        <v>0</v>
      </c>
      <c r="Y204" s="6">
        <v>0</v>
      </c>
      <c r="Z204">
        <v>0</v>
      </c>
      <c r="AA204">
        <v>0</v>
      </c>
      <c r="AB204">
        <v>0</v>
      </c>
      <c r="AC204" s="1">
        <v>48.3</v>
      </c>
      <c r="AD204" s="1">
        <v>35</v>
      </c>
      <c r="AE204" s="1" t="s">
        <v>326</v>
      </c>
      <c r="AF204" s="1"/>
      <c r="AG204" s="1">
        <v>0</v>
      </c>
      <c r="AH204" s="1"/>
      <c r="AI204">
        <v>0.78054298642533937</v>
      </c>
      <c r="AJ204" s="1">
        <v>26</v>
      </c>
      <c r="AL204">
        <v>28.5</v>
      </c>
      <c r="AW204" s="1">
        <v>27.74701</v>
      </c>
      <c r="AX204" s="1">
        <v>32.420340000000003</v>
      </c>
      <c r="AY204" s="1">
        <v>32.156959999999998</v>
      </c>
      <c r="AZ204" s="1">
        <v>36.724029999999999</v>
      </c>
      <c r="BA204" s="1">
        <v>33.540050000000001</v>
      </c>
      <c r="BB204" s="1">
        <v>31.310680000000001</v>
      </c>
      <c r="BC204" s="1">
        <v>33.598129999999998</v>
      </c>
      <c r="BD204" s="1">
        <v>34.736510000000003</v>
      </c>
      <c r="BE204" s="1">
        <v>32.01641</v>
      </c>
      <c r="BF204" s="1">
        <v>29.775110000000002</v>
      </c>
      <c r="BG204" s="1">
        <v>28.144670000000001</v>
      </c>
      <c r="BH204" s="1">
        <v>29.343039999999998</v>
      </c>
      <c r="BI204" s="1">
        <v>37.025089999999999</v>
      </c>
      <c r="BJ204" s="1">
        <v>32.62021</v>
      </c>
      <c r="BK204" s="1">
        <v>30.936209999999999</v>
      </c>
      <c r="BL204" s="1">
        <v>31.697389999999999</v>
      </c>
      <c r="BM204" s="1">
        <v>32.792209999999997</v>
      </c>
      <c r="BN204" s="1">
        <v>27.867789999999999</v>
      </c>
      <c r="BO204" s="1">
        <v>32.379429999999999</v>
      </c>
      <c r="BP204" s="1">
        <v>26.127410000000001</v>
      </c>
      <c r="BQ204" s="1">
        <v>27.468319999999999</v>
      </c>
      <c r="BR204" s="1">
        <v>26.055769999999999</v>
      </c>
      <c r="BS204" s="1">
        <v>26.08784</v>
      </c>
      <c r="BT204" s="1">
        <v>29.94098</v>
      </c>
      <c r="BU204" s="1">
        <v>32.698039999999999</v>
      </c>
      <c r="BV204" s="1">
        <v>31.313870000000001</v>
      </c>
      <c r="BW204" s="1">
        <v>28.42266</v>
      </c>
      <c r="BX204" s="1">
        <v>26.076779999999999</v>
      </c>
      <c r="BY204" s="1">
        <v>6.3522199999999996E-4</v>
      </c>
    </row>
    <row r="205" spans="1:77">
      <c r="A205" s="1" t="s">
        <v>246</v>
      </c>
      <c r="B205" s="1">
        <v>0</v>
      </c>
      <c r="C205" s="1">
        <v>0</v>
      </c>
      <c r="D205" s="1">
        <v>0</v>
      </c>
      <c r="E205" s="1">
        <v>0</v>
      </c>
      <c r="F205" t="s">
        <v>39</v>
      </c>
      <c r="G205" s="5" t="s">
        <v>332</v>
      </c>
      <c r="H205" s="1" t="s">
        <v>39</v>
      </c>
      <c r="I205" s="4" t="s">
        <v>300</v>
      </c>
      <c r="J205" s="1">
        <v>90</v>
      </c>
      <c r="K205" s="1">
        <v>28</v>
      </c>
      <c r="L205" s="1" t="s">
        <v>206</v>
      </c>
      <c r="M205" s="1" t="s">
        <v>206</v>
      </c>
      <c r="N205" s="1" t="s">
        <v>344</v>
      </c>
      <c r="O205">
        <v>0</v>
      </c>
      <c r="P205" s="4"/>
      <c r="Q205" s="4" t="s">
        <v>300</v>
      </c>
      <c r="R205" s="1">
        <v>0.76023391812865493</v>
      </c>
      <c r="S205" s="1"/>
      <c r="V205">
        <v>0</v>
      </c>
      <c r="W205">
        <v>0</v>
      </c>
      <c r="X205">
        <v>0</v>
      </c>
      <c r="Y205" s="6">
        <v>0</v>
      </c>
      <c r="Z205">
        <v>0</v>
      </c>
      <c r="AA205">
        <v>0</v>
      </c>
      <c r="AB205">
        <v>0</v>
      </c>
      <c r="AC205" s="1">
        <v>50.8</v>
      </c>
      <c r="AD205" s="1">
        <v>52</v>
      </c>
      <c r="AE205" s="1" t="s">
        <v>326</v>
      </c>
      <c r="AF205" s="1"/>
      <c r="AG205" s="1">
        <v>0</v>
      </c>
      <c r="AH205" s="1"/>
      <c r="AI205">
        <v>0.80316742081447956</v>
      </c>
      <c r="AJ205" s="1">
        <v>28</v>
      </c>
      <c r="AL205">
        <v>24.5</v>
      </c>
      <c r="AW205" s="1">
        <v>27.106390000000001</v>
      </c>
      <c r="AX205" s="1">
        <v>31.760300000000001</v>
      </c>
      <c r="AY205" s="1">
        <v>32.24774</v>
      </c>
      <c r="AZ205" s="1">
        <v>36.037329999999997</v>
      </c>
      <c r="BA205" s="1">
        <v>33.433410000000002</v>
      </c>
      <c r="BB205" s="1">
        <v>30.029340000000001</v>
      </c>
      <c r="BC205" s="1">
        <v>33.287610000000001</v>
      </c>
      <c r="BD205" s="1">
        <v>35.96987</v>
      </c>
      <c r="BE205" s="1">
        <v>30.896850000000001</v>
      </c>
      <c r="BF205" s="1">
        <v>27.997710000000001</v>
      </c>
      <c r="BG205" s="1">
        <v>28.37426</v>
      </c>
      <c r="BH205" s="1">
        <v>29.94</v>
      </c>
      <c r="BI205" s="1">
        <v>37.248820000000002</v>
      </c>
      <c r="BJ205" s="1">
        <v>33.66892</v>
      </c>
      <c r="BK205" s="1">
        <v>30.99091</v>
      </c>
      <c r="BL205" s="1">
        <v>31.023070000000001</v>
      </c>
      <c r="BM205" s="1">
        <v>32.359380000000002</v>
      </c>
      <c r="BN205" s="1">
        <v>24.814060000000001</v>
      </c>
      <c r="BO205" s="1">
        <v>31.96386</v>
      </c>
      <c r="BP205" s="1">
        <v>26.955380000000002</v>
      </c>
      <c r="BQ205" s="1">
        <v>27.255569999999999</v>
      </c>
      <c r="BR205" s="1">
        <v>24.978580000000001</v>
      </c>
      <c r="BS205" s="1">
        <v>25.102329999999998</v>
      </c>
      <c r="BT205" s="1">
        <v>29.774940000000001</v>
      </c>
      <c r="BU205" s="1">
        <v>32.238059999999997</v>
      </c>
      <c r="BV205" s="1">
        <v>30.21396</v>
      </c>
      <c r="BW205" s="1">
        <v>29.549620000000001</v>
      </c>
      <c r="BX205" s="1">
        <v>25.40587</v>
      </c>
      <c r="BY205" s="1">
        <v>1.262682E-3</v>
      </c>
    </row>
    <row r="206" spans="1:77">
      <c r="A206" s="1" t="s">
        <v>247</v>
      </c>
      <c r="B206" s="1">
        <v>0</v>
      </c>
      <c r="C206" s="1">
        <v>0</v>
      </c>
      <c r="D206" s="1">
        <v>0</v>
      </c>
      <c r="E206" s="1">
        <v>0</v>
      </c>
      <c r="F206" t="s">
        <v>39</v>
      </c>
      <c r="G206" s="5" t="s">
        <v>332</v>
      </c>
      <c r="H206" s="1" t="s">
        <v>39</v>
      </c>
      <c r="I206" s="4" t="s">
        <v>300</v>
      </c>
      <c r="J206" s="1">
        <v>90</v>
      </c>
      <c r="K206" s="1">
        <v>28</v>
      </c>
      <c r="L206" s="1" t="s">
        <v>206</v>
      </c>
      <c r="M206" s="1" t="s">
        <v>206</v>
      </c>
      <c r="N206" s="1" t="s">
        <v>344</v>
      </c>
      <c r="O206">
        <v>0</v>
      </c>
      <c r="P206" s="4"/>
      <c r="Q206" s="4" t="s">
        <v>300</v>
      </c>
      <c r="R206" s="1">
        <v>1.2280701754385963</v>
      </c>
      <c r="S206" s="1"/>
      <c r="V206">
        <v>0</v>
      </c>
      <c r="W206">
        <v>0</v>
      </c>
      <c r="X206">
        <v>0</v>
      </c>
      <c r="Y206" s="6">
        <v>0</v>
      </c>
      <c r="Z206">
        <v>0</v>
      </c>
      <c r="AA206">
        <v>0</v>
      </c>
      <c r="AB206">
        <v>0</v>
      </c>
      <c r="AC206" s="1">
        <v>47.5</v>
      </c>
      <c r="AD206" s="1">
        <v>38</v>
      </c>
      <c r="AE206" s="1" t="s">
        <v>328</v>
      </c>
      <c r="AF206" s="1"/>
      <c r="AG206" s="1">
        <v>0</v>
      </c>
      <c r="AH206" s="1"/>
      <c r="AI206">
        <v>0.88235294117647056</v>
      </c>
      <c r="AJ206" s="1">
        <v>12</v>
      </c>
      <c r="AL206">
        <v>23.5</v>
      </c>
      <c r="AW206" s="1">
        <v>28.133299999999998</v>
      </c>
      <c r="AX206" s="1">
        <v>32.483710000000002</v>
      </c>
      <c r="AY206" s="1">
        <v>32.79786</v>
      </c>
      <c r="AZ206" s="1">
        <v>36.412300000000002</v>
      </c>
      <c r="BA206" s="1">
        <v>33.718449999999997</v>
      </c>
      <c r="BB206" s="1">
        <v>30.41629</v>
      </c>
      <c r="BC206" s="1">
        <v>33.489150000000002</v>
      </c>
      <c r="BD206" s="1">
        <v>35.362279999999998</v>
      </c>
      <c r="BE206" s="1">
        <v>31.58942</v>
      </c>
      <c r="BF206" s="1">
        <v>29.466629999999999</v>
      </c>
      <c r="BG206" s="1">
        <v>28.931570000000001</v>
      </c>
      <c r="BH206" s="1">
        <v>29.354330000000001</v>
      </c>
      <c r="BI206" s="1">
        <v>37.433720000000001</v>
      </c>
      <c r="BJ206" s="1">
        <v>32.952959999999997</v>
      </c>
      <c r="BK206" s="1">
        <v>31.314139999999998</v>
      </c>
      <c r="BL206" s="1">
        <v>31.18553</v>
      </c>
      <c r="BM206" s="1">
        <v>33.119680000000002</v>
      </c>
      <c r="BN206" s="1">
        <v>26.191559999999999</v>
      </c>
      <c r="BO206" s="1">
        <v>32.813980000000001</v>
      </c>
      <c r="BP206" s="1">
        <v>28.006239999999998</v>
      </c>
      <c r="BQ206" s="1">
        <v>27.876429999999999</v>
      </c>
      <c r="BR206" s="1">
        <v>25.81812</v>
      </c>
      <c r="BS206" s="1">
        <v>26.15381</v>
      </c>
      <c r="BT206" s="1">
        <v>30.06561</v>
      </c>
      <c r="BU206" s="1">
        <v>33.049489999999999</v>
      </c>
      <c r="BV206" s="1">
        <v>31.663440000000001</v>
      </c>
      <c r="BW206" s="1">
        <v>29.7804</v>
      </c>
      <c r="BX206" s="1">
        <v>26.035509999999999</v>
      </c>
      <c r="BY206" s="1">
        <v>3.9863700000000003E-4</v>
      </c>
    </row>
    <row r="207" spans="1:77">
      <c r="A207" s="1" t="s">
        <v>248</v>
      </c>
      <c r="B207" s="1">
        <v>0</v>
      </c>
      <c r="C207" s="1">
        <v>0</v>
      </c>
      <c r="D207" s="1">
        <v>0</v>
      </c>
      <c r="E207" s="1">
        <v>0</v>
      </c>
      <c r="F207" t="s">
        <v>39</v>
      </c>
      <c r="G207" s="5" t="s">
        <v>332</v>
      </c>
      <c r="H207" s="1" t="s">
        <v>39</v>
      </c>
      <c r="I207" s="4" t="s">
        <v>300</v>
      </c>
      <c r="J207" s="1">
        <v>90</v>
      </c>
      <c r="K207" s="1">
        <v>28</v>
      </c>
      <c r="L207" s="1" t="s">
        <v>206</v>
      </c>
      <c r="M207" s="1" t="s">
        <v>206</v>
      </c>
      <c r="N207" s="1" t="s">
        <v>344</v>
      </c>
      <c r="O207">
        <v>0</v>
      </c>
      <c r="P207" s="4"/>
      <c r="Q207" s="4" t="s">
        <v>300</v>
      </c>
      <c r="R207" s="1">
        <v>1.2865497076023391</v>
      </c>
      <c r="S207" s="1"/>
      <c r="V207">
        <v>0</v>
      </c>
      <c r="W207">
        <v>0</v>
      </c>
      <c r="X207">
        <v>0</v>
      </c>
      <c r="Y207" s="6">
        <v>0</v>
      </c>
      <c r="Z207">
        <v>0</v>
      </c>
      <c r="AA207">
        <v>0</v>
      </c>
      <c r="AB207">
        <v>0</v>
      </c>
      <c r="AC207" s="1">
        <v>48.7</v>
      </c>
      <c r="AD207" s="1">
        <v>61</v>
      </c>
      <c r="AE207" s="1" t="s">
        <v>326</v>
      </c>
      <c r="AF207" s="1"/>
      <c r="AG207" s="1">
        <v>0</v>
      </c>
      <c r="AH207" s="1"/>
      <c r="AI207">
        <v>1.0633484162895928</v>
      </c>
      <c r="AJ207" s="1">
        <v>59</v>
      </c>
      <c r="AL207">
        <v>25</v>
      </c>
      <c r="AW207" s="1">
        <v>28.684819999999998</v>
      </c>
      <c r="AX207" s="1">
        <v>32.191519999999997</v>
      </c>
      <c r="AY207" s="1">
        <v>32.812510000000003</v>
      </c>
      <c r="AZ207" s="1">
        <v>36.561700000000002</v>
      </c>
      <c r="BA207" s="1">
        <v>33.887219999999999</v>
      </c>
      <c r="BB207" s="1">
        <v>31.645990000000001</v>
      </c>
      <c r="BC207" s="1">
        <v>32.653860000000002</v>
      </c>
      <c r="BD207" s="1">
        <v>35.777520000000003</v>
      </c>
      <c r="BE207" s="1">
        <v>31.578890000000001</v>
      </c>
      <c r="BF207" s="1">
        <v>28.842839999999999</v>
      </c>
      <c r="BG207" s="1">
        <v>30.038789999999999</v>
      </c>
      <c r="BH207" s="1">
        <v>26.14048</v>
      </c>
      <c r="BI207" s="1">
        <v>37.153320000000001</v>
      </c>
      <c r="BJ207" s="1">
        <v>31.721309999999999</v>
      </c>
      <c r="BK207" s="1">
        <v>31.766120000000001</v>
      </c>
      <c r="BL207" s="1">
        <v>30.670339999999999</v>
      </c>
      <c r="BM207" s="1">
        <v>32.531480000000002</v>
      </c>
      <c r="BN207" s="1">
        <v>28.271640000000001</v>
      </c>
      <c r="BO207" s="1">
        <v>32.638240000000003</v>
      </c>
      <c r="BP207" s="1">
        <v>27.943359999999998</v>
      </c>
      <c r="BQ207" s="1">
        <v>28.194459999999999</v>
      </c>
      <c r="BR207" s="1">
        <v>24.848379999999999</v>
      </c>
      <c r="BS207" s="1">
        <v>26.06887</v>
      </c>
      <c r="BT207" s="1">
        <v>28.73676</v>
      </c>
      <c r="BU207" s="1">
        <v>31.700579999999999</v>
      </c>
      <c r="BV207" s="1">
        <v>31.187419999999999</v>
      </c>
      <c r="BW207" s="1">
        <v>30.471309999999999</v>
      </c>
      <c r="BX207" s="1">
        <v>26.596900000000002</v>
      </c>
      <c r="BY207" s="1">
        <v>2.0534199999999999E-4</v>
      </c>
    </row>
    <row r="208" spans="1:77">
      <c r="A208" s="1" t="s">
        <v>249</v>
      </c>
      <c r="B208" s="1">
        <v>0</v>
      </c>
      <c r="C208" s="1">
        <v>0</v>
      </c>
      <c r="D208" s="1">
        <v>0</v>
      </c>
      <c r="E208" s="1">
        <v>0</v>
      </c>
      <c r="F208" t="s">
        <v>39</v>
      </c>
      <c r="G208" s="5" t="s">
        <v>332</v>
      </c>
      <c r="H208" s="1" t="s">
        <v>39</v>
      </c>
      <c r="I208" s="4" t="s">
        <v>300</v>
      </c>
      <c r="J208" s="1">
        <v>90</v>
      </c>
      <c r="K208" s="1">
        <v>28</v>
      </c>
      <c r="L208" s="1" t="s">
        <v>206</v>
      </c>
      <c r="M208" s="1" t="s">
        <v>206</v>
      </c>
      <c r="N208" s="1" t="s">
        <v>344</v>
      </c>
      <c r="O208">
        <v>0</v>
      </c>
      <c r="P208" s="4"/>
      <c r="Q208" s="4" t="s">
        <v>300</v>
      </c>
      <c r="R208" s="1">
        <v>0.64327485380116955</v>
      </c>
      <c r="S208" s="1"/>
      <c r="V208">
        <v>0</v>
      </c>
      <c r="W208">
        <v>0</v>
      </c>
      <c r="X208">
        <v>0</v>
      </c>
      <c r="Y208" s="6">
        <v>0</v>
      </c>
      <c r="Z208">
        <v>0</v>
      </c>
      <c r="AA208">
        <v>0</v>
      </c>
      <c r="AB208">
        <v>0</v>
      </c>
      <c r="AC208" s="1">
        <v>47</v>
      </c>
      <c r="AD208" s="1">
        <v>65</v>
      </c>
      <c r="AE208" s="1" t="s">
        <v>326</v>
      </c>
      <c r="AF208" s="1"/>
      <c r="AG208" s="1">
        <v>0</v>
      </c>
      <c r="AH208" s="1"/>
      <c r="AI208">
        <v>0.99547511312217185</v>
      </c>
      <c r="AJ208" s="1">
        <v>43</v>
      </c>
      <c r="AL208">
        <v>45.5</v>
      </c>
      <c r="AW208" s="1">
        <v>28.417480000000001</v>
      </c>
      <c r="AX208" s="1">
        <v>31.724930000000001</v>
      </c>
      <c r="AY208" s="1">
        <v>32.485770000000002</v>
      </c>
      <c r="AZ208" s="1">
        <v>36.345379999999999</v>
      </c>
      <c r="BA208" s="1">
        <v>33.40907</v>
      </c>
      <c r="BB208" s="1">
        <v>30.580549999999999</v>
      </c>
      <c r="BC208" s="1">
        <v>33.724460000000001</v>
      </c>
      <c r="BD208" s="1">
        <v>36.071460000000002</v>
      </c>
      <c r="BE208" s="1">
        <v>31.766359999999999</v>
      </c>
      <c r="BF208" s="1">
        <v>29.478370000000002</v>
      </c>
      <c r="BG208" s="1">
        <v>28.757960000000001</v>
      </c>
      <c r="BH208" s="1">
        <v>25.792249999999999</v>
      </c>
      <c r="BI208" s="1">
        <v>37.530349999999999</v>
      </c>
      <c r="BJ208" s="1">
        <v>33.628970000000002</v>
      </c>
      <c r="BK208" s="1">
        <v>31.971309999999999</v>
      </c>
      <c r="BL208" s="1">
        <v>31.275310000000001</v>
      </c>
      <c r="BM208" s="1">
        <v>32.43815</v>
      </c>
      <c r="BN208" s="1">
        <v>28.052320000000002</v>
      </c>
      <c r="BO208" s="1">
        <v>32.54842</v>
      </c>
      <c r="BP208" s="1">
        <v>27.039670000000001</v>
      </c>
      <c r="BQ208" s="1">
        <v>26.780570000000001</v>
      </c>
      <c r="BR208" s="1">
        <v>25.869579999999999</v>
      </c>
      <c r="BS208" s="1">
        <v>24.995419999999999</v>
      </c>
      <c r="BT208" s="1">
        <v>30.529990000000002</v>
      </c>
      <c r="BU208" s="1">
        <v>33.974589999999999</v>
      </c>
      <c r="BV208" s="1">
        <v>31.357099999999999</v>
      </c>
      <c r="BW208" s="1">
        <v>31.234259999999999</v>
      </c>
      <c r="BX208" s="1">
        <v>26.291340000000002</v>
      </c>
      <c r="BY208" s="1">
        <v>1.249261E-3</v>
      </c>
    </row>
    <row r="209" spans="1:77">
      <c r="A209" s="1" t="s">
        <v>250</v>
      </c>
      <c r="B209" s="1">
        <v>0</v>
      </c>
      <c r="C209" s="1">
        <v>0</v>
      </c>
      <c r="D209" s="1">
        <v>0</v>
      </c>
      <c r="E209" s="1">
        <v>0</v>
      </c>
      <c r="F209" t="s">
        <v>39</v>
      </c>
      <c r="G209" s="5" t="s">
        <v>332</v>
      </c>
      <c r="H209" s="1" t="s">
        <v>39</v>
      </c>
      <c r="I209" s="4" t="s">
        <v>300</v>
      </c>
      <c r="J209" s="1">
        <v>90</v>
      </c>
      <c r="K209" s="1">
        <v>28</v>
      </c>
      <c r="L209" s="1" t="s">
        <v>206</v>
      </c>
      <c r="M209" s="1" t="s">
        <v>206</v>
      </c>
      <c r="N209" s="1" t="s">
        <v>344</v>
      </c>
      <c r="O209">
        <v>0</v>
      </c>
      <c r="P209" s="4"/>
      <c r="Q209" s="4" t="s">
        <v>300</v>
      </c>
      <c r="R209" s="1">
        <v>0.76023391812865493</v>
      </c>
      <c r="S209" s="1"/>
      <c r="V209">
        <v>0</v>
      </c>
      <c r="W209">
        <v>0</v>
      </c>
      <c r="X209">
        <v>0</v>
      </c>
      <c r="Y209" s="6">
        <v>0</v>
      </c>
      <c r="Z209">
        <v>0</v>
      </c>
      <c r="AA209">
        <v>0</v>
      </c>
      <c r="AB209">
        <v>0</v>
      </c>
      <c r="AC209" s="1">
        <v>50.6</v>
      </c>
      <c r="AD209" s="1">
        <v>34</v>
      </c>
      <c r="AE209" s="1" t="s">
        <v>327</v>
      </c>
      <c r="AF209" s="1"/>
      <c r="AG209" s="1">
        <v>0</v>
      </c>
      <c r="AH209" s="1"/>
      <c r="AI209">
        <v>0.64479638009049767</v>
      </c>
      <c r="AJ209" s="1">
        <v>10</v>
      </c>
      <c r="AL209">
        <v>20.399999999999999</v>
      </c>
      <c r="AW209" s="1">
        <v>29.8886</v>
      </c>
      <c r="AX209" s="1">
        <v>32.03951</v>
      </c>
      <c r="AY209" s="1">
        <v>32.882069999999999</v>
      </c>
      <c r="AZ209" s="1">
        <v>36.317149999999998</v>
      </c>
      <c r="BA209" s="1">
        <v>33.033410000000003</v>
      </c>
      <c r="BB209" s="1">
        <v>31.35463</v>
      </c>
      <c r="BC209" s="1">
        <v>33.898159999999997</v>
      </c>
      <c r="BD209" s="1">
        <v>35.580399999999997</v>
      </c>
      <c r="BE209" s="1">
        <v>32.084009999999999</v>
      </c>
      <c r="BF209" s="1">
        <v>29.48564</v>
      </c>
      <c r="BG209" s="1">
        <v>28.92652</v>
      </c>
      <c r="BH209" s="1">
        <v>24.87086</v>
      </c>
      <c r="BI209" s="1">
        <v>37.691699999999997</v>
      </c>
      <c r="BJ209" s="1">
        <v>32.86459</v>
      </c>
      <c r="BK209" s="1">
        <v>30.731819999999999</v>
      </c>
      <c r="BL209" s="1">
        <v>29.935230000000001</v>
      </c>
      <c r="BM209" s="1">
        <v>33.089440000000003</v>
      </c>
      <c r="BN209" s="1">
        <v>24.995329999999999</v>
      </c>
      <c r="BO209" s="1">
        <v>32.244790000000002</v>
      </c>
      <c r="BP209" s="1">
        <v>28.01249</v>
      </c>
      <c r="BQ209" s="1">
        <v>25.79758</v>
      </c>
      <c r="BR209" s="1">
        <v>25.873860000000001</v>
      </c>
      <c r="BS209" s="1">
        <v>25.289400000000001</v>
      </c>
      <c r="BT209" s="1">
        <v>29.529029999999999</v>
      </c>
      <c r="BU209" s="1">
        <v>32.874360000000003</v>
      </c>
      <c r="BV209" s="1">
        <v>30.01079</v>
      </c>
      <c r="BW209" s="1">
        <v>29.661259999999999</v>
      </c>
      <c r="BX209" s="1">
        <v>27.039459999999998</v>
      </c>
      <c r="BY209" s="1">
        <v>7.70085E-4</v>
      </c>
    </row>
    <row r="210" spans="1:77">
      <c r="A210" s="1" t="s">
        <v>251</v>
      </c>
      <c r="B210" s="1">
        <v>0</v>
      </c>
      <c r="C210" s="1">
        <v>0</v>
      </c>
      <c r="D210" s="1">
        <v>0</v>
      </c>
      <c r="E210" s="1">
        <v>0</v>
      </c>
      <c r="F210" t="s">
        <v>39</v>
      </c>
      <c r="G210" s="5" t="s">
        <v>332</v>
      </c>
      <c r="H210" s="1" t="s">
        <v>39</v>
      </c>
      <c r="I210" s="4" t="s">
        <v>300</v>
      </c>
      <c r="J210" s="1">
        <v>90</v>
      </c>
      <c r="K210" s="1">
        <v>28</v>
      </c>
      <c r="L210" s="1" t="s">
        <v>206</v>
      </c>
      <c r="M210" s="1" t="s">
        <v>206</v>
      </c>
      <c r="N210" s="1" t="s">
        <v>344</v>
      </c>
      <c r="O210">
        <v>0</v>
      </c>
      <c r="P210" s="4"/>
      <c r="Q210" s="4" t="s">
        <v>300</v>
      </c>
      <c r="R210" s="1">
        <v>0.8771929824561403</v>
      </c>
      <c r="S210" s="1"/>
      <c r="V210">
        <v>0</v>
      </c>
      <c r="W210">
        <v>0</v>
      </c>
      <c r="X210">
        <v>0</v>
      </c>
      <c r="Y210" s="6">
        <v>0</v>
      </c>
      <c r="Z210">
        <v>0</v>
      </c>
      <c r="AA210">
        <v>0</v>
      </c>
      <c r="AB210">
        <v>0</v>
      </c>
      <c r="AC210" s="1">
        <v>51.7</v>
      </c>
      <c r="AD210" s="1">
        <v>30</v>
      </c>
      <c r="AE210" s="1" t="s">
        <v>327</v>
      </c>
      <c r="AF210" s="1"/>
      <c r="AG210" s="1">
        <v>0</v>
      </c>
      <c r="AH210" s="1"/>
      <c r="AI210">
        <v>0.70135746606334837</v>
      </c>
      <c r="AJ210" s="1">
        <v>8</v>
      </c>
      <c r="AL210">
        <v>21.1</v>
      </c>
      <c r="AW210" s="1">
        <v>27.915130000000001</v>
      </c>
      <c r="AX210" s="1">
        <v>33.239339999999999</v>
      </c>
      <c r="AY210" s="1">
        <v>32.297289999999997</v>
      </c>
      <c r="AZ210" s="1">
        <v>36.674639999999997</v>
      </c>
      <c r="BA210" s="1">
        <v>34.0732</v>
      </c>
      <c r="BB210" s="1">
        <v>30.688880000000001</v>
      </c>
      <c r="BC210" s="1">
        <v>33.997320000000002</v>
      </c>
      <c r="BD210" s="1">
        <v>36.46707</v>
      </c>
      <c r="BE210" s="1">
        <v>31.625139999999998</v>
      </c>
      <c r="BF210" s="1">
        <v>28.773070000000001</v>
      </c>
      <c r="BG210" s="1">
        <v>29.84628</v>
      </c>
      <c r="BH210" s="1">
        <v>29.785060000000001</v>
      </c>
      <c r="BI210" s="1">
        <v>37.533619999999999</v>
      </c>
      <c r="BJ210" s="1">
        <v>33.942100000000003</v>
      </c>
      <c r="BK210" s="1">
        <v>32.458919999999999</v>
      </c>
      <c r="BL210" s="1">
        <v>30.11347</v>
      </c>
      <c r="BM210" s="1">
        <v>32.831620000000001</v>
      </c>
      <c r="BN210" s="1">
        <v>28.994720000000001</v>
      </c>
      <c r="BO210" s="1">
        <v>32.860729999999997</v>
      </c>
      <c r="BP210" s="1">
        <v>28.504989999999999</v>
      </c>
      <c r="BQ210" s="1">
        <v>29.636220000000002</v>
      </c>
      <c r="BR210" s="1">
        <v>25.510929999999998</v>
      </c>
      <c r="BS210" s="1">
        <v>28.196950000000001</v>
      </c>
      <c r="BT210" s="1">
        <v>31.596820000000001</v>
      </c>
      <c r="BU210" s="1">
        <v>33.76397</v>
      </c>
      <c r="BV210" s="1">
        <v>32.358669999999996</v>
      </c>
      <c r="BW210" s="1">
        <v>28.993829999999999</v>
      </c>
      <c r="BX210" s="1">
        <v>26.425260000000002</v>
      </c>
      <c r="BY210" s="1">
        <v>2.0232799999999999E-4</v>
      </c>
    </row>
    <row r="211" spans="1:77">
      <c r="A211" s="1" t="s">
        <v>252</v>
      </c>
      <c r="B211" s="1">
        <v>0</v>
      </c>
      <c r="C211" s="1">
        <v>0</v>
      </c>
      <c r="D211" s="1">
        <v>0</v>
      </c>
      <c r="E211" s="1">
        <v>0</v>
      </c>
      <c r="F211" t="s">
        <v>39</v>
      </c>
      <c r="G211" s="5" t="s">
        <v>332</v>
      </c>
      <c r="H211" s="1" t="s">
        <v>39</v>
      </c>
      <c r="I211" s="4" t="s">
        <v>300</v>
      </c>
      <c r="J211" s="1">
        <v>90</v>
      </c>
      <c r="K211" s="1">
        <v>28</v>
      </c>
      <c r="L211" s="1" t="s">
        <v>206</v>
      </c>
      <c r="M211" s="1" t="s">
        <v>206</v>
      </c>
      <c r="N211" s="1" t="s">
        <v>344</v>
      </c>
      <c r="O211">
        <v>0</v>
      </c>
      <c r="P211" s="4"/>
      <c r="Q211" s="4" t="s">
        <v>300</v>
      </c>
      <c r="R211" s="1">
        <v>0.64327485380116955</v>
      </c>
      <c r="S211" s="1"/>
      <c r="V211">
        <v>0</v>
      </c>
      <c r="W211">
        <v>0</v>
      </c>
      <c r="X211">
        <v>0</v>
      </c>
      <c r="Y211" s="6">
        <v>0</v>
      </c>
      <c r="Z211">
        <v>0</v>
      </c>
      <c r="AA211">
        <v>0</v>
      </c>
      <c r="AB211">
        <v>0</v>
      </c>
      <c r="AC211" s="1">
        <v>53.8</v>
      </c>
      <c r="AD211" s="1">
        <v>36</v>
      </c>
      <c r="AE211" s="1" t="s">
        <v>326</v>
      </c>
      <c r="AF211" s="1"/>
      <c r="AG211" s="1">
        <v>0</v>
      </c>
      <c r="AH211" s="1"/>
      <c r="AI211">
        <v>0.81447963800904977</v>
      </c>
      <c r="AJ211" s="1">
        <v>73</v>
      </c>
      <c r="AL211">
        <v>29.8</v>
      </c>
      <c r="AW211" s="1">
        <v>30.010249999999999</v>
      </c>
      <c r="AX211" s="1">
        <v>32.060470000000002</v>
      </c>
      <c r="AY211" s="1">
        <v>33.258839999999999</v>
      </c>
      <c r="AZ211" s="1">
        <v>36.881030000000003</v>
      </c>
      <c r="BA211" s="1">
        <v>34.298099999999998</v>
      </c>
      <c r="BB211" s="1">
        <v>31.517050000000001</v>
      </c>
      <c r="BC211" s="1">
        <v>34.50705</v>
      </c>
      <c r="BD211" s="1">
        <v>34.047669999999997</v>
      </c>
      <c r="BE211" s="1">
        <v>32.290300000000002</v>
      </c>
      <c r="BF211" s="1">
        <v>29.745570000000001</v>
      </c>
      <c r="BG211" s="1">
        <v>29.435120000000001</v>
      </c>
      <c r="BH211" s="1">
        <v>26.62398</v>
      </c>
      <c r="BI211" s="1">
        <v>37.839100000000002</v>
      </c>
      <c r="BJ211" s="1">
        <v>33.675350000000002</v>
      </c>
      <c r="BK211" s="1">
        <v>32.10087</v>
      </c>
      <c r="BL211" s="1">
        <v>31.36646</v>
      </c>
      <c r="BM211" s="1">
        <v>33.004550000000002</v>
      </c>
      <c r="BN211" s="1">
        <v>29.072089999999999</v>
      </c>
      <c r="BO211" s="1">
        <v>32.27317</v>
      </c>
      <c r="BP211" s="1">
        <v>27.67465</v>
      </c>
      <c r="BQ211" s="1">
        <v>27.053830000000001</v>
      </c>
      <c r="BR211" s="1">
        <v>26.694310000000002</v>
      </c>
      <c r="BS211" s="1">
        <v>25.769649999999999</v>
      </c>
      <c r="BT211" s="1">
        <v>29.840910000000001</v>
      </c>
      <c r="BU211" s="1">
        <v>32.658450000000002</v>
      </c>
      <c r="BV211" s="1">
        <v>30.383710000000001</v>
      </c>
      <c r="BW211" s="1">
        <v>28.397010000000002</v>
      </c>
      <c r="BX211" s="1">
        <v>26.219740000000002</v>
      </c>
      <c r="BY211" s="1">
        <v>5.1884100000000003E-4</v>
      </c>
    </row>
    <row r="212" spans="1:77">
      <c r="A212" s="1" t="s">
        <v>253</v>
      </c>
      <c r="B212" s="1">
        <v>0</v>
      </c>
      <c r="C212" s="1">
        <v>0</v>
      </c>
      <c r="D212" s="1">
        <v>0</v>
      </c>
      <c r="E212" s="1">
        <v>0</v>
      </c>
      <c r="F212" t="s">
        <v>39</v>
      </c>
      <c r="G212" s="5" t="s">
        <v>332</v>
      </c>
      <c r="H212" s="1" t="s">
        <v>39</v>
      </c>
      <c r="I212" s="4" t="s">
        <v>300</v>
      </c>
      <c r="J212" s="1">
        <v>90</v>
      </c>
      <c r="K212" s="1">
        <v>28</v>
      </c>
      <c r="L212" s="1" t="s">
        <v>206</v>
      </c>
      <c r="M212" s="1" t="s">
        <v>206</v>
      </c>
      <c r="N212" s="1" t="s">
        <v>344</v>
      </c>
      <c r="O212">
        <v>0</v>
      </c>
      <c r="P212" s="4"/>
      <c r="Q212" s="4" t="s">
        <v>300</v>
      </c>
      <c r="R212" s="1">
        <v>0.64327485380116955</v>
      </c>
      <c r="S212" s="1"/>
      <c r="V212">
        <v>0</v>
      </c>
      <c r="W212">
        <v>0</v>
      </c>
      <c r="X212">
        <v>0</v>
      </c>
      <c r="Y212" s="6">
        <v>0</v>
      </c>
      <c r="Z212">
        <v>0</v>
      </c>
      <c r="AA212">
        <v>0</v>
      </c>
      <c r="AB212">
        <v>0</v>
      </c>
      <c r="AC212" s="1">
        <v>50</v>
      </c>
      <c r="AD212" s="1">
        <v>42</v>
      </c>
      <c r="AE212" s="1" t="s">
        <v>327</v>
      </c>
      <c r="AF212" s="1"/>
      <c r="AG212" s="1">
        <v>0</v>
      </c>
      <c r="AH212" s="1"/>
      <c r="AI212">
        <v>0.70135746606334837</v>
      </c>
      <c r="AJ212" s="1">
        <v>25</v>
      </c>
      <c r="AL212">
        <v>24.8</v>
      </c>
      <c r="AW212" s="1">
        <v>28.94941</v>
      </c>
      <c r="AX212" s="1">
        <v>32.851489999999998</v>
      </c>
      <c r="AY212" s="1">
        <v>32.851379999999999</v>
      </c>
      <c r="AZ212" s="1">
        <v>36.708570000000002</v>
      </c>
      <c r="BA212" s="1">
        <v>33.976050000000001</v>
      </c>
      <c r="BB212" s="1">
        <v>30.411950000000001</v>
      </c>
      <c r="BC212" s="1">
        <v>33.496319999999997</v>
      </c>
      <c r="BD212" s="1">
        <v>36.368490000000001</v>
      </c>
      <c r="BE212" s="1">
        <v>32.53707</v>
      </c>
      <c r="BF212" s="1">
        <v>29.092020000000002</v>
      </c>
      <c r="BG212" s="1">
        <v>28.878589999999999</v>
      </c>
      <c r="BH212" s="1">
        <v>29.881129999999999</v>
      </c>
      <c r="BI212" s="1">
        <v>37.608919999999998</v>
      </c>
      <c r="BJ212" s="1">
        <v>34.533450000000002</v>
      </c>
      <c r="BK212" s="1">
        <v>31.69557</v>
      </c>
      <c r="BL212" s="1">
        <v>31.842549999999999</v>
      </c>
      <c r="BM212" s="1">
        <v>32.91198</v>
      </c>
      <c r="BN212" s="1">
        <v>28.05987</v>
      </c>
      <c r="BO212" s="1">
        <v>32.317810000000001</v>
      </c>
      <c r="BP212" s="1">
        <v>28.01153</v>
      </c>
      <c r="BQ212" s="1">
        <v>28.739920000000001</v>
      </c>
      <c r="BR212" s="1">
        <v>24.713609999999999</v>
      </c>
      <c r="BS212" s="1">
        <v>26.27741</v>
      </c>
      <c r="BT212" s="1">
        <v>30.405169999999998</v>
      </c>
      <c r="BU212" s="1">
        <v>33.843989999999998</v>
      </c>
      <c r="BV212" s="1">
        <v>32.468910000000001</v>
      </c>
      <c r="BW212" s="1">
        <v>29.57779</v>
      </c>
      <c r="BX212" s="1">
        <v>25.59901</v>
      </c>
      <c r="BY212" s="1">
        <v>3.4652700000000001E-4</v>
      </c>
    </row>
    <row r="213" spans="1:77">
      <c r="A213" s="1" t="s">
        <v>254</v>
      </c>
      <c r="B213" s="1">
        <v>0</v>
      </c>
      <c r="C213" s="1">
        <v>0</v>
      </c>
      <c r="D213" s="1">
        <v>0</v>
      </c>
      <c r="E213" s="1">
        <v>0</v>
      </c>
      <c r="F213" t="s">
        <v>39</v>
      </c>
      <c r="G213" s="5" t="s">
        <v>332</v>
      </c>
      <c r="H213" s="1" t="s">
        <v>39</v>
      </c>
      <c r="I213" s="4" t="s">
        <v>300</v>
      </c>
      <c r="J213" s="1">
        <v>90</v>
      </c>
      <c r="K213" s="1">
        <v>28</v>
      </c>
      <c r="L213" s="1" t="s">
        <v>206</v>
      </c>
      <c r="M213" s="1" t="s">
        <v>206</v>
      </c>
      <c r="N213" s="1" t="s">
        <v>344</v>
      </c>
      <c r="O213">
        <v>0</v>
      </c>
      <c r="P213" s="4"/>
      <c r="Q213" s="4" t="s">
        <v>300</v>
      </c>
      <c r="R213" s="1">
        <v>1.2280701754385963</v>
      </c>
      <c r="S213" s="1"/>
      <c r="V213">
        <v>0</v>
      </c>
      <c r="W213">
        <v>0</v>
      </c>
      <c r="X213">
        <v>0</v>
      </c>
      <c r="Y213" s="6">
        <v>0</v>
      </c>
      <c r="Z213">
        <v>0</v>
      </c>
      <c r="AA213">
        <v>0</v>
      </c>
      <c r="AB213">
        <v>0</v>
      </c>
      <c r="AC213" s="1">
        <v>51.2</v>
      </c>
      <c r="AD213" s="1">
        <v>49</v>
      </c>
      <c r="AE213" s="1" t="s">
        <v>326</v>
      </c>
      <c r="AF213" s="1"/>
      <c r="AG213" s="1">
        <v>0</v>
      </c>
      <c r="AH213" s="1"/>
      <c r="AI213">
        <v>1.0633484162895928</v>
      </c>
      <c r="AJ213" s="1">
        <v>13</v>
      </c>
      <c r="AL213">
        <v>24.8</v>
      </c>
      <c r="AW213" s="1">
        <v>30.73884</v>
      </c>
      <c r="AX213" s="1">
        <v>32.03875</v>
      </c>
      <c r="AY213" s="1">
        <v>32.50488</v>
      </c>
      <c r="AZ213" s="1">
        <v>36.626220000000004</v>
      </c>
      <c r="BA213" s="1">
        <v>33.568190000000001</v>
      </c>
      <c r="BB213" s="1">
        <v>30.833939999999998</v>
      </c>
      <c r="BC213" s="1">
        <v>33.399050000000003</v>
      </c>
      <c r="BD213" s="1">
        <v>35.955219999999997</v>
      </c>
      <c r="BE213" s="1">
        <v>31.327159999999999</v>
      </c>
      <c r="BF213" s="1">
        <v>29.522739999999999</v>
      </c>
      <c r="BG213" s="1">
        <v>28.888210000000001</v>
      </c>
      <c r="BH213" s="1">
        <v>25.663080000000001</v>
      </c>
      <c r="BI213" s="1">
        <v>37.507190000000001</v>
      </c>
      <c r="BJ213" s="1">
        <v>32.632460000000002</v>
      </c>
      <c r="BK213" s="1">
        <v>31.067730000000001</v>
      </c>
      <c r="BL213" s="1">
        <v>28.05734</v>
      </c>
      <c r="BM213" s="1">
        <v>32.917200000000001</v>
      </c>
      <c r="BN213" s="1">
        <v>27.119810000000001</v>
      </c>
      <c r="BO213" s="1">
        <v>31.71931</v>
      </c>
      <c r="BP213" s="1">
        <v>28.507300000000001</v>
      </c>
      <c r="BQ213" s="1">
        <v>26.1265</v>
      </c>
      <c r="BR213" s="1">
        <v>25.733889999999999</v>
      </c>
      <c r="BS213" s="1">
        <v>26.70701</v>
      </c>
      <c r="BT213" s="1">
        <v>30.310410000000001</v>
      </c>
      <c r="BU213" s="1">
        <v>33.969970000000004</v>
      </c>
      <c r="BV213" s="1">
        <v>32.685409999999997</v>
      </c>
      <c r="BW213" s="1">
        <v>28.320879999999999</v>
      </c>
      <c r="BX213" s="1">
        <v>28.28388</v>
      </c>
      <c r="BY213" s="1">
        <v>8.3772999999999996E-4</v>
      </c>
    </row>
    <row r="214" spans="1:77">
      <c r="A214" s="1" t="s">
        <v>255</v>
      </c>
      <c r="B214" s="1">
        <v>0</v>
      </c>
      <c r="C214" s="1">
        <v>0</v>
      </c>
      <c r="D214" s="1">
        <v>0</v>
      </c>
      <c r="E214" s="1">
        <v>0</v>
      </c>
      <c r="F214" t="s">
        <v>39</v>
      </c>
      <c r="G214" s="5" t="s">
        <v>332</v>
      </c>
      <c r="H214" s="1" t="s">
        <v>39</v>
      </c>
      <c r="I214" s="4" t="s">
        <v>300</v>
      </c>
      <c r="J214" s="1">
        <v>90</v>
      </c>
      <c r="K214" s="1">
        <v>28</v>
      </c>
      <c r="L214" s="1" t="s">
        <v>206</v>
      </c>
      <c r="M214" s="1" t="s">
        <v>206</v>
      </c>
      <c r="N214" s="1" t="s">
        <v>344</v>
      </c>
      <c r="O214">
        <v>0</v>
      </c>
      <c r="P214" s="4"/>
      <c r="Q214" s="4" t="s">
        <v>300</v>
      </c>
      <c r="R214" s="1">
        <v>0.81871345029239762</v>
      </c>
      <c r="S214" s="1"/>
      <c r="V214">
        <v>0</v>
      </c>
      <c r="W214">
        <v>0</v>
      </c>
      <c r="X214">
        <v>0</v>
      </c>
      <c r="Y214" s="6">
        <v>0</v>
      </c>
      <c r="Z214">
        <v>0</v>
      </c>
      <c r="AA214">
        <v>0</v>
      </c>
      <c r="AB214">
        <v>0</v>
      </c>
      <c r="AC214" s="1">
        <v>48</v>
      </c>
      <c r="AD214" s="1">
        <v>25</v>
      </c>
      <c r="AE214" s="1" t="s">
        <v>326</v>
      </c>
      <c r="AF214" s="1"/>
      <c r="AG214" s="1">
        <v>0</v>
      </c>
      <c r="AH214" s="1">
        <v>14</v>
      </c>
      <c r="AI214">
        <v>0.92760180995475106</v>
      </c>
      <c r="AJ214" s="1">
        <v>20</v>
      </c>
      <c r="AL214">
        <v>25.7</v>
      </c>
      <c r="AW214" s="1">
        <v>24.886700000000001</v>
      </c>
      <c r="AX214" s="1">
        <v>30.126940000000001</v>
      </c>
      <c r="AY214" s="1">
        <v>31.26735</v>
      </c>
      <c r="AZ214" s="1">
        <v>35.799689999999998</v>
      </c>
      <c r="BA214" s="1">
        <v>32.091949999999997</v>
      </c>
      <c r="BB214" s="1">
        <v>27.581759999999999</v>
      </c>
      <c r="BC214" s="1">
        <v>32.591610000000003</v>
      </c>
      <c r="BD214" s="1">
        <v>34.565750000000001</v>
      </c>
      <c r="BE214" s="1">
        <v>31.587859999999999</v>
      </c>
      <c r="BF214" s="1">
        <v>28.316960000000002</v>
      </c>
      <c r="BG214" s="1">
        <v>26.173310000000001</v>
      </c>
      <c r="BH214" s="1">
        <v>27.644369999999999</v>
      </c>
      <c r="BI214" s="1">
        <v>36.245890000000003</v>
      </c>
      <c r="BJ214" s="1">
        <v>32.356290000000001</v>
      </c>
      <c r="BK214" s="1">
        <v>31.046679999999999</v>
      </c>
      <c r="BL214" s="1">
        <v>28.262350000000001</v>
      </c>
      <c r="BM214" s="1">
        <v>33.492139999999999</v>
      </c>
      <c r="BN214" s="1">
        <v>27.500129999999999</v>
      </c>
      <c r="BO214" s="1">
        <v>31.125710000000002</v>
      </c>
      <c r="BP214" s="1">
        <v>28.469290000000001</v>
      </c>
      <c r="BQ214" s="1">
        <v>30.411549999999998</v>
      </c>
      <c r="BR214" s="1">
        <v>29.805399999999999</v>
      </c>
      <c r="BS214" s="1">
        <v>29.68263</v>
      </c>
      <c r="BT214" s="1">
        <v>30.89678</v>
      </c>
      <c r="BU214" s="1">
        <v>32.874499999999998</v>
      </c>
      <c r="BV214" s="1">
        <v>32.406970000000001</v>
      </c>
      <c r="BW214" s="1">
        <v>27.452929999999999</v>
      </c>
      <c r="BX214" s="1">
        <v>26.05949</v>
      </c>
      <c r="BY214" s="1">
        <v>1.1260925E-2</v>
      </c>
    </row>
    <row r="215" spans="1:77">
      <c r="A215" s="1" t="s">
        <v>256</v>
      </c>
      <c r="B215" s="1">
        <v>0</v>
      </c>
      <c r="C215" s="1">
        <v>0</v>
      </c>
      <c r="D215" s="1">
        <v>0</v>
      </c>
      <c r="E215" s="1">
        <v>0</v>
      </c>
      <c r="F215" t="s">
        <v>39</v>
      </c>
      <c r="G215" s="5" t="s">
        <v>332</v>
      </c>
      <c r="H215" s="1" t="s">
        <v>39</v>
      </c>
      <c r="I215" s="4" t="s">
        <v>300</v>
      </c>
      <c r="J215" s="1">
        <v>90</v>
      </c>
      <c r="K215" s="1">
        <v>28</v>
      </c>
      <c r="L215" s="1" t="s">
        <v>206</v>
      </c>
      <c r="M215" s="1" t="s">
        <v>206</v>
      </c>
      <c r="N215" s="1" t="s">
        <v>344</v>
      </c>
      <c r="O215">
        <v>0</v>
      </c>
      <c r="P215" s="4"/>
      <c r="Q215" s="4" t="s">
        <v>300</v>
      </c>
      <c r="R215" s="1">
        <v>1.4619883040935671</v>
      </c>
      <c r="S215" s="1"/>
      <c r="V215">
        <v>0</v>
      </c>
      <c r="W215">
        <v>0</v>
      </c>
      <c r="X215">
        <v>0</v>
      </c>
      <c r="Y215" s="6">
        <v>0</v>
      </c>
      <c r="Z215">
        <v>0</v>
      </c>
      <c r="AA215">
        <v>0</v>
      </c>
      <c r="AB215">
        <v>0</v>
      </c>
      <c r="AC215" s="1">
        <v>50.7</v>
      </c>
      <c r="AD215" s="1">
        <v>30</v>
      </c>
      <c r="AE215" s="1" t="s">
        <v>326</v>
      </c>
      <c r="AF215" s="1"/>
      <c r="AG215" s="1">
        <v>0</v>
      </c>
      <c r="AH215" s="1">
        <v>30</v>
      </c>
      <c r="AI215">
        <v>0.66742081447963797</v>
      </c>
      <c r="AJ215" s="1">
        <v>65</v>
      </c>
      <c r="AL215">
        <v>25.3</v>
      </c>
      <c r="AW215" s="1">
        <v>26.734020000000001</v>
      </c>
      <c r="AX215" s="1">
        <v>31.31711</v>
      </c>
      <c r="AY215" s="1">
        <v>31.70504</v>
      </c>
      <c r="AZ215" s="1">
        <v>35.865119999999997</v>
      </c>
      <c r="BA215" s="1">
        <v>32.556840000000001</v>
      </c>
      <c r="BB215" s="1">
        <v>28.877949999999998</v>
      </c>
      <c r="BC215" s="1">
        <v>32.748069999999998</v>
      </c>
      <c r="BD215" s="1">
        <v>35.135339999999999</v>
      </c>
      <c r="BE215" s="1">
        <v>31.71959</v>
      </c>
      <c r="BF215" s="1">
        <v>29.74296</v>
      </c>
      <c r="BG215" s="1">
        <v>30.011590000000002</v>
      </c>
      <c r="BH215" s="1">
        <v>28.11927</v>
      </c>
      <c r="BI215" s="1">
        <v>36.575850000000003</v>
      </c>
      <c r="BJ215" s="1">
        <v>33.04148</v>
      </c>
      <c r="BK215" s="1">
        <v>32.268549999999998</v>
      </c>
      <c r="BL215" s="1">
        <v>30.719639999999998</v>
      </c>
      <c r="BM215" s="1">
        <v>33.692500000000003</v>
      </c>
      <c r="BN215" s="1">
        <v>27.549510000000001</v>
      </c>
      <c r="BO215" s="1">
        <v>31.3491</v>
      </c>
      <c r="BP215" s="1">
        <v>28.647600000000001</v>
      </c>
      <c r="BQ215" s="1">
        <v>31.008990000000001</v>
      </c>
      <c r="BR215" s="1">
        <v>30.373159999999999</v>
      </c>
      <c r="BS215" s="1">
        <v>30.56955</v>
      </c>
      <c r="BT215" s="1">
        <v>31.147829999999999</v>
      </c>
      <c r="BU215" s="1">
        <v>33.571930000000002</v>
      </c>
      <c r="BV215" s="1">
        <v>33.290219999999998</v>
      </c>
      <c r="BW215" s="1">
        <v>27.25647</v>
      </c>
      <c r="BX215" s="1">
        <v>26.718689999999999</v>
      </c>
      <c r="BY215" s="1">
        <v>5.3747599999999995E-4</v>
      </c>
    </row>
    <row r="216" spans="1:77">
      <c r="A216" s="1" t="s">
        <v>257</v>
      </c>
      <c r="B216" s="1">
        <v>0</v>
      </c>
      <c r="C216" s="1">
        <v>0</v>
      </c>
      <c r="D216" s="1">
        <v>0</v>
      </c>
      <c r="E216" s="1">
        <v>0</v>
      </c>
      <c r="F216" t="s">
        <v>39</v>
      </c>
      <c r="G216" s="5" t="s">
        <v>332</v>
      </c>
      <c r="H216" s="1" t="s">
        <v>39</v>
      </c>
      <c r="I216" s="4" t="s">
        <v>300</v>
      </c>
      <c r="J216" s="1">
        <v>90</v>
      </c>
      <c r="K216" s="1">
        <v>28</v>
      </c>
      <c r="L216" s="1" t="s">
        <v>206</v>
      </c>
      <c r="M216" s="1" t="s">
        <v>206</v>
      </c>
      <c r="N216" s="1" t="s">
        <v>344</v>
      </c>
      <c r="O216">
        <v>0</v>
      </c>
      <c r="P216" s="4"/>
      <c r="Q216" s="4" t="s">
        <v>300</v>
      </c>
      <c r="R216" s="1">
        <v>0.93567251461988299</v>
      </c>
      <c r="S216" s="1"/>
      <c r="V216">
        <v>0</v>
      </c>
      <c r="W216">
        <v>0</v>
      </c>
      <c r="X216">
        <v>0</v>
      </c>
      <c r="Y216" s="6">
        <v>0</v>
      </c>
      <c r="Z216">
        <v>0</v>
      </c>
      <c r="AA216">
        <v>0</v>
      </c>
      <c r="AB216">
        <v>0</v>
      </c>
      <c r="AC216" s="1">
        <v>45</v>
      </c>
      <c r="AD216" s="1">
        <v>54</v>
      </c>
      <c r="AE216" s="1" t="s">
        <v>326</v>
      </c>
      <c r="AF216" s="1"/>
      <c r="AG216" s="1">
        <v>0</v>
      </c>
      <c r="AH216" s="1">
        <v>12</v>
      </c>
      <c r="AI216">
        <v>0.78054298642533937</v>
      </c>
      <c r="AJ216" s="1">
        <v>16</v>
      </c>
      <c r="AL216">
        <v>27.4</v>
      </c>
      <c r="AW216" s="1">
        <v>26.77027</v>
      </c>
      <c r="AX216" s="1">
        <v>32.225619999999999</v>
      </c>
      <c r="AY216" s="1">
        <v>31.776630000000001</v>
      </c>
      <c r="AZ216" s="1">
        <v>36.321800000000003</v>
      </c>
      <c r="BA216" s="1">
        <v>32.48133</v>
      </c>
      <c r="BB216" s="1">
        <v>28.58456</v>
      </c>
      <c r="BC216" s="1">
        <v>32.801349999999999</v>
      </c>
      <c r="BD216" s="1">
        <v>35.702640000000002</v>
      </c>
      <c r="BE216" s="1">
        <v>31.48217</v>
      </c>
      <c r="BF216" s="1">
        <v>27.61863</v>
      </c>
      <c r="BG216" s="1">
        <v>29.332529999999998</v>
      </c>
      <c r="BH216" s="1">
        <v>29.554459999999999</v>
      </c>
      <c r="BI216" s="1">
        <v>36.689169999999997</v>
      </c>
      <c r="BJ216" s="1">
        <v>32.632010000000001</v>
      </c>
      <c r="BK216" s="1">
        <v>32.16339</v>
      </c>
      <c r="BL216" s="1">
        <v>29.692440000000001</v>
      </c>
      <c r="BM216" s="1">
        <v>33.190640000000002</v>
      </c>
      <c r="BN216" s="1">
        <v>26.61863</v>
      </c>
      <c r="BO216" s="1">
        <v>31.802630000000001</v>
      </c>
      <c r="BP216" s="1">
        <v>28.52664</v>
      </c>
      <c r="BQ216" s="1">
        <v>30.308779999999999</v>
      </c>
      <c r="BR216" s="1">
        <v>30.252369999999999</v>
      </c>
      <c r="BS216" s="1">
        <v>29.297609999999999</v>
      </c>
      <c r="BT216" s="1">
        <v>31.42737</v>
      </c>
      <c r="BU216" s="1">
        <v>32.076160000000002</v>
      </c>
      <c r="BV216" s="1">
        <v>32.98254</v>
      </c>
      <c r="BW216" s="1">
        <v>27.65485</v>
      </c>
      <c r="BX216" s="1">
        <v>26.306760000000001</v>
      </c>
      <c r="BY216" s="1">
        <v>3.6166600000000002E-4</v>
      </c>
    </row>
    <row r="217" spans="1:77">
      <c r="A217" s="1" t="s">
        <v>258</v>
      </c>
      <c r="B217" s="1">
        <v>0</v>
      </c>
      <c r="C217" s="1">
        <v>0</v>
      </c>
      <c r="D217" s="1">
        <v>0</v>
      </c>
      <c r="E217" s="1">
        <v>0</v>
      </c>
      <c r="F217" t="s">
        <v>39</v>
      </c>
      <c r="G217" s="5" t="s">
        <v>332</v>
      </c>
      <c r="H217" s="1" t="s">
        <v>39</v>
      </c>
      <c r="I217" s="4" t="s">
        <v>300</v>
      </c>
      <c r="J217" s="1">
        <v>90</v>
      </c>
      <c r="K217" s="1">
        <v>28</v>
      </c>
      <c r="L217" s="1" t="s">
        <v>206</v>
      </c>
      <c r="M217" s="1" t="s">
        <v>206</v>
      </c>
      <c r="N217" s="1" t="s">
        <v>344</v>
      </c>
      <c r="O217">
        <v>0</v>
      </c>
      <c r="P217" s="4"/>
      <c r="Q217" s="4" t="s">
        <v>300</v>
      </c>
      <c r="R217" s="1">
        <v>0.99415204678362568</v>
      </c>
      <c r="S217" s="1"/>
      <c r="V217">
        <v>0</v>
      </c>
      <c r="W217">
        <v>0</v>
      </c>
      <c r="X217">
        <v>0</v>
      </c>
      <c r="Y217" s="6">
        <v>0</v>
      </c>
      <c r="Z217">
        <v>0</v>
      </c>
      <c r="AA217">
        <v>0</v>
      </c>
      <c r="AB217">
        <v>0</v>
      </c>
      <c r="AC217" s="1">
        <v>48.7</v>
      </c>
      <c r="AD217" s="1">
        <v>37</v>
      </c>
      <c r="AE217" s="1" t="s">
        <v>326</v>
      </c>
      <c r="AF217" s="1"/>
      <c r="AG217" s="1">
        <v>0</v>
      </c>
      <c r="AH217" s="1">
        <v>19</v>
      </c>
      <c r="AI217">
        <v>0.81447963800904977</v>
      </c>
      <c r="AJ217" s="1">
        <v>23</v>
      </c>
      <c r="AL217">
        <v>24</v>
      </c>
      <c r="AW217" s="1">
        <v>28.938230000000001</v>
      </c>
      <c r="AX217" s="1">
        <v>31.34197</v>
      </c>
      <c r="AY217" s="1">
        <v>31.834060000000001</v>
      </c>
      <c r="AZ217" s="1">
        <v>36.013629999999999</v>
      </c>
      <c r="BA217" s="1">
        <v>32.415660000000003</v>
      </c>
      <c r="BB217" s="1">
        <v>28.962039999999998</v>
      </c>
      <c r="BC217" s="1">
        <v>32.883020000000002</v>
      </c>
      <c r="BD217" s="1">
        <v>33.948810000000002</v>
      </c>
      <c r="BE217" s="1">
        <v>31.93111</v>
      </c>
      <c r="BF217" s="1">
        <v>29.235330000000001</v>
      </c>
      <c r="BG217" s="1">
        <v>29.045079999999999</v>
      </c>
      <c r="BH217" s="1">
        <v>27.27994</v>
      </c>
      <c r="BI217" s="1">
        <v>36.705739999999999</v>
      </c>
      <c r="BJ217" s="1">
        <v>32.814959999999999</v>
      </c>
      <c r="BK217" s="1">
        <v>31.41488</v>
      </c>
      <c r="BL217" s="1">
        <v>29.56915</v>
      </c>
      <c r="BM217" s="1">
        <v>33.54927</v>
      </c>
      <c r="BN217" s="1">
        <v>27.578019999999999</v>
      </c>
      <c r="BO217" s="1">
        <v>31.613289999999999</v>
      </c>
      <c r="BP217" s="1">
        <v>28.717320000000001</v>
      </c>
      <c r="BQ217" s="1">
        <v>30.773209999999999</v>
      </c>
      <c r="BR217" s="1">
        <v>30.103370000000002</v>
      </c>
      <c r="BS217" s="1">
        <v>29.697679999999998</v>
      </c>
      <c r="BT217" s="1">
        <v>31.272749999999998</v>
      </c>
      <c r="BU217" s="1">
        <v>32.892769999999999</v>
      </c>
      <c r="BV217" s="1">
        <v>33.151240000000001</v>
      </c>
      <c r="BW217" s="1">
        <v>27.366610000000001</v>
      </c>
      <c r="BX217" s="1">
        <v>27.54598</v>
      </c>
      <c r="BY217" s="1">
        <v>9.2689599999999997E-4</v>
      </c>
    </row>
    <row r="218" spans="1:77">
      <c r="A218" s="1" t="s">
        <v>259</v>
      </c>
      <c r="B218" s="1">
        <v>0</v>
      </c>
      <c r="C218" s="1">
        <v>0</v>
      </c>
      <c r="D218" s="1">
        <v>0</v>
      </c>
      <c r="E218" s="1">
        <v>0</v>
      </c>
      <c r="F218" t="s">
        <v>39</v>
      </c>
      <c r="G218" s="5" t="s">
        <v>332</v>
      </c>
      <c r="H218" s="1" t="s">
        <v>39</v>
      </c>
      <c r="I218" s="4" t="s">
        <v>300</v>
      </c>
      <c r="J218" s="1">
        <v>90</v>
      </c>
      <c r="K218" s="1">
        <v>28</v>
      </c>
      <c r="L218" s="1" t="s">
        <v>206</v>
      </c>
      <c r="M218" s="1" t="s">
        <v>206</v>
      </c>
      <c r="N218" s="1" t="s">
        <v>344</v>
      </c>
      <c r="O218">
        <v>0</v>
      </c>
      <c r="P218" s="4"/>
      <c r="Q218" s="4" t="s">
        <v>300</v>
      </c>
      <c r="R218" s="1">
        <v>1.1695906432748537</v>
      </c>
      <c r="S218" s="1"/>
      <c r="V218">
        <v>0</v>
      </c>
      <c r="W218">
        <v>0</v>
      </c>
      <c r="X218">
        <v>0</v>
      </c>
      <c r="Y218" s="6">
        <v>0</v>
      </c>
      <c r="Z218">
        <v>0</v>
      </c>
      <c r="AA218">
        <v>0</v>
      </c>
      <c r="AB218">
        <v>0</v>
      </c>
      <c r="AC218" s="1">
        <v>47.2</v>
      </c>
      <c r="AD218" s="1">
        <v>38</v>
      </c>
      <c r="AE218" s="1" t="s">
        <v>326</v>
      </c>
      <c r="AF218" s="1"/>
      <c r="AG218" s="1">
        <v>0</v>
      </c>
      <c r="AH218" s="1">
        <v>17</v>
      </c>
      <c r="AI218">
        <v>0.74660633484162886</v>
      </c>
      <c r="AJ218" s="1">
        <v>15</v>
      </c>
      <c r="AL218">
        <v>28.6</v>
      </c>
      <c r="AW218" s="1">
        <v>28.514579999999999</v>
      </c>
      <c r="AX218" s="1">
        <v>31.20955</v>
      </c>
      <c r="AY218" s="1">
        <v>31.701779999999999</v>
      </c>
      <c r="AZ218" s="1">
        <v>35.90446</v>
      </c>
      <c r="BA218" s="1">
        <v>32.250680000000003</v>
      </c>
      <c r="BB218" s="1">
        <v>28.68234</v>
      </c>
      <c r="BC218" s="1">
        <v>32.454099999999997</v>
      </c>
      <c r="BD218" s="1">
        <v>34.625489999999999</v>
      </c>
      <c r="BE218" s="1">
        <v>32.106839999999998</v>
      </c>
      <c r="BF218" s="1">
        <v>29.314710000000002</v>
      </c>
      <c r="BG218" s="1">
        <v>28.800080000000001</v>
      </c>
      <c r="BH218" s="1">
        <v>28.571670000000001</v>
      </c>
      <c r="BI218" s="1">
        <v>36.166220000000003</v>
      </c>
      <c r="BJ218" s="1">
        <v>32.725070000000002</v>
      </c>
      <c r="BK218" s="1">
        <v>31.678080000000001</v>
      </c>
      <c r="BL218" s="1">
        <v>29.40231</v>
      </c>
      <c r="BM218" s="1">
        <v>33.42942</v>
      </c>
      <c r="BN218" s="1">
        <v>26.65484</v>
      </c>
      <c r="BO218" s="1">
        <v>31.046939999999999</v>
      </c>
      <c r="BP218" s="1">
        <v>28.804950000000002</v>
      </c>
      <c r="BQ218" s="1">
        <v>30.395399999999999</v>
      </c>
      <c r="BR218" s="1">
        <v>29.869779999999999</v>
      </c>
      <c r="BS218" s="1">
        <v>29.16789</v>
      </c>
      <c r="BT218" s="1">
        <v>30.826540000000001</v>
      </c>
      <c r="BU218" s="1">
        <v>32.656149999999997</v>
      </c>
      <c r="BV218" s="1">
        <v>32.628689999999999</v>
      </c>
      <c r="BW218" s="1">
        <v>27.95288</v>
      </c>
      <c r="BX218" s="1">
        <v>25.101050000000001</v>
      </c>
      <c r="BY218" s="1">
        <v>6.8756199999999996E-4</v>
      </c>
    </row>
    <row r="219" spans="1:77">
      <c r="A219" s="1" t="s">
        <v>260</v>
      </c>
      <c r="B219" s="1">
        <v>0</v>
      </c>
      <c r="C219" s="1">
        <v>0</v>
      </c>
      <c r="D219" s="1">
        <v>0</v>
      </c>
      <c r="E219" s="1">
        <v>0</v>
      </c>
      <c r="F219" t="s">
        <v>39</v>
      </c>
      <c r="G219" s="5" t="s">
        <v>332</v>
      </c>
      <c r="H219" s="1" t="s">
        <v>39</v>
      </c>
      <c r="I219" s="4" t="s">
        <v>300</v>
      </c>
      <c r="J219" s="1">
        <v>90</v>
      </c>
      <c r="K219" s="1">
        <v>28</v>
      </c>
      <c r="L219" s="1" t="s">
        <v>206</v>
      </c>
      <c r="M219" s="1" t="s">
        <v>206</v>
      </c>
      <c r="N219" s="1" t="s">
        <v>344</v>
      </c>
      <c r="O219">
        <v>0</v>
      </c>
      <c r="P219" s="4"/>
      <c r="Q219" s="4" t="s">
        <v>300</v>
      </c>
      <c r="R219" s="1">
        <v>0.52631578947368418</v>
      </c>
      <c r="S219" s="1"/>
      <c r="V219">
        <v>0</v>
      </c>
      <c r="W219">
        <v>0</v>
      </c>
      <c r="X219">
        <v>0</v>
      </c>
      <c r="Y219" s="6">
        <v>0</v>
      </c>
      <c r="Z219">
        <v>0</v>
      </c>
      <c r="AA219">
        <v>0</v>
      </c>
      <c r="AB219">
        <v>0</v>
      </c>
      <c r="AC219" s="1">
        <v>50.3</v>
      </c>
      <c r="AD219" s="1">
        <v>36</v>
      </c>
      <c r="AE219" s="1" t="s">
        <v>326</v>
      </c>
      <c r="AF219" s="1"/>
      <c r="AG219" s="1">
        <v>0</v>
      </c>
      <c r="AH219" s="1"/>
      <c r="AI219">
        <v>1.1538461538461537</v>
      </c>
      <c r="AJ219" s="1">
        <v>15</v>
      </c>
      <c r="AL219">
        <v>23.8</v>
      </c>
      <c r="AW219" s="1">
        <v>21.43018</v>
      </c>
      <c r="AX219" s="1">
        <v>29.42614</v>
      </c>
      <c r="AY219" s="1">
        <v>29.50226</v>
      </c>
      <c r="AZ219" s="1">
        <v>34.382010000000001</v>
      </c>
      <c r="BA219" s="1">
        <v>31.138580000000001</v>
      </c>
      <c r="BB219" s="1">
        <v>28.325559999999999</v>
      </c>
      <c r="BC219" s="1">
        <v>31.480250000000002</v>
      </c>
      <c r="BD219" s="1">
        <v>34.278840000000002</v>
      </c>
      <c r="BE219" s="1">
        <v>29.24878</v>
      </c>
      <c r="BF219" s="1">
        <v>27.264900000000001</v>
      </c>
      <c r="BG219" s="1">
        <v>27.389849999999999</v>
      </c>
      <c r="BH219" s="1">
        <v>25.293859999999999</v>
      </c>
      <c r="BI219" s="1">
        <v>35.246290000000002</v>
      </c>
      <c r="BJ219" s="1">
        <v>31.557230000000001</v>
      </c>
      <c r="BK219" s="1">
        <v>29.329989999999999</v>
      </c>
      <c r="BL219" s="1">
        <v>27.846910000000001</v>
      </c>
      <c r="BM219" s="1">
        <v>30.702649999999998</v>
      </c>
      <c r="BN219" s="1">
        <v>22.749919999999999</v>
      </c>
      <c r="BO219" s="1">
        <v>30.702729999999999</v>
      </c>
      <c r="BP219" s="1">
        <v>25.838989999999999</v>
      </c>
      <c r="BQ219" s="1">
        <v>23.48358</v>
      </c>
      <c r="BR219" s="1">
        <v>25.279800000000002</v>
      </c>
      <c r="BS219" s="1">
        <v>21.357610000000001</v>
      </c>
      <c r="BT219" s="1">
        <v>26.887280000000001</v>
      </c>
      <c r="BU219" s="1">
        <v>30.732060000000001</v>
      </c>
      <c r="BV219" s="1">
        <v>29.504819999999999</v>
      </c>
      <c r="BW219" s="1">
        <v>26.256340000000002</v>
      </c>
      <c r="BX219" s="1">
        <v>23.366530000000001</v>
      </c>
      <c r="BY219" s="1">
        <v>1.2887225E-2</v>
      </c>
    </row>
    <row r="220" spans="1:77">
      <c r="A220" s="1" t="s">
        <v>261</v>
      </c>
      <c r="B220" s="1">
        <v>0</v>
      </c>
      <c r="C220" s="1">
        <v>0</v>
      </c>
      <c r="D220" s="1">
        <v>0</v>
      </c>
      <c r="E220" s="1">
        <v>0</v>
      </c>
      <c r="F220" t="s">
        <v>39</v>
      </c>
      <c r="G220" s="5" t="s">
        <v>332</v>
      </c>
      <c r="H220" s="1" t="s">
        <v>39</v>
      </c>
      <c r="I220" s="4" t="s">
        <v>300</v>
      </c>
      <c r="J220" s="1">
        <v>90</v>
      </c>
      <c r="K220" s="1">
        <v>28</v>
      </c>
      <c r="L220" s="1" t="s">
        <v>206</v>
      </c>
      <c r="M220" s="1" t="s">
        <v>206</v>
      </c>
      <c r="N220" s="1" t="s">
        <v>344</v>
      </c>
      <c r="O220">
        <v>0</v>
      </c>
      <c r="P220" s="4"/>
      <c r="Q220" s="4" t="s">
        <v>300</v>
      </c>
      <c r="R220" s="1">
        <v>0.93567251461988299</v>
      </c>
      <c r="S220" s="1"/>
      <c r="V220">
        <v>0</v>
      </c>
      <c r="W220">
        <v>0</v>
      </c>
      <c r="X220">
        <v>0</v>
      </c>
      <c r="Y220" s="6">
        <v>0</v>
      </c>
      <c r="Z220">
        <v>0</v>
      </c>
      <c r="AA220">
        <v>0</v>
      </c>
      <c r="AB220">
        <v>0</v>
      </c>
      <c r="AC220" s="1">
        <v>49.3</v>
      </c>
      <c r="AD220" s="1">
        <v>34</v>
      </c>
      <c r="AE220" s="1" t="s">
        <v>327</v>
      </c>
      <c r="AF220" s="1"/>
      <c r="AG220" s="1">
        <v>0</v>
      </c>
      <c r="AH220" s="1"/>
      <c r="AI220">
        <v>0.64479638009049767</v>
      </c>
      <c r="AJ220" s="1">
        <v>11</v>
      </c>
      <c r="AL220">
        <v>29.2</v>
      </c>
      <c r="AW220" s="1">
        <v>22.984690000000001</v>
      </c>
      <c r="AX220" s="1">
        <v>29.117260000000002</v>
      </c>
      <c r="AY220" s="1">
        <v>29.655249999999999</v>
      </c>
      <c r="AZ220" s="1">
        <v>33.996810000000004</v>
      </c>
      <c r="BA220" s="1">
        <v>31.208100000000002</v>
      </c>
      <c r="BB220" s="1">
        <v>27.577660000000002</v>
      </c>
      <c r="BC220" s="1">
        <v>31.057759999999998</v>
      </c>
      <c r="BD220" s="1">
        <v>33.114350000000002</v>
      </c>
      <c r="BE220" s="1">
        <v>28.678319999999999</v>
      </c>
      <c r="BF220" s="1">
        <v>26.17699</v>
      </c>
      <c r="BG220" s="1">
        <v>27.007850000000001</v>
      </c>
      <c r="BH220" s="1">
        <v>24.10117</v>
      </c>
      <c r="BI220" s="1">
        <v>35.572569999999999</v>
      </c>
      <c r="BJ220" s="1">
        <v>31.00611</v>
      </c>
      <c r="BK220" s="1">
        <v>29.072320000000001</v>
      </c>
      <c r="BL220" s="1">
        <v>26.94425</v>
      </c>
      <c r="BM220" s="1">
        <v>30.166509999999999</v>
      </c>
      <c r="BN220" s="1">
        <v>22.971540000000001</v>
      </c>
      <c r="BO220" s="1">
        <v>29.86927</v>
      </c>
      <c r="BP220" s="1">
        <v>24.391069999999999</v>
      </c>
      <c r="BQ220" s="1">
        <v>23.873709999999999</v>
      </c>
      <c r="BR220" s="1">
        <v>23.007459999999998</v>
      </c>
      <c r="BS220" s="1">
        <v>25.508710000000001</v>
      </c>
      <c r="BT220" s="1">
        <v>25.17764</v>
      </c>
      <c r="BU220" s="1">
        <v>29.408090000000001</v>
      </c>
      <c r="BV220" s="1">
        <v>28.67559</v>
      </c>
      <c r="BW220" s="1">
        <v>26.860530000000001</v>
      </c>
      <c r="BX220" s="1">
        <v>21.674800000000001</v>
      </c>
      <c r="BY220" s="1">
        <v>2.7240278E-2</v>
      </c>
    </row>
    <row r="221" spans="1:77">
      <c r="A221" s="1" t="s">
        <v>262</v>
      </c>
      <c r="B221" s="1">
        <v>0</v>
      </c>
      <c r="C221" s="1">
        <v>0</v>
      </c>
      <c r="D221" s="1">
        <v>0</v>
      </c>
      <c r="E221" s="1">
        <v>0</v>
      </c>
      <c r="F221" t="s">
        <v>39</v>
      </c>
      <c r="G221" s="5" t="s">
        <v>332</v>
      </c>
      <c r="H221" s="1" t="s">
        <v>39</v>
      </c>
      <c r="I221" s="4" t="s">
        <v>300</v>
      </c>
      <c r="J221" s="1">
        <v>90</v>
      </c>
      <c r="K221" s="1">
        <v>28</v>
      </c>
      <c r="L221" s="1" t="s">
        <v>206</v>
      </c>
      <c r="M221" s="1" t="s">
        <v>206</v>
      </c>
      <c r="N221" s="1" t="s">
        <v>344</v>
      </c>
      <c r="O221">
        <v>0</v>
      </c>
      <c r="P221" s="4"/>
      <c r="Q221" s="4" t="s">
        <v>300</v>
      </c>
      <c r="R221" s="1">
        <v>0.93567251461988299</v>
      </c>
      <c r="S221" s="1"/>
      <c r="V221">
        <v>0</v>
      </c>
      <c r="W221">
        <v>0</v>
      </c>
      <c r="X221">
        <v>0</v>
      </c>
      <c r="Y221" s="6">
        <v>0</v>
      </c>
      <c r="Z221">
        <v>0</v>
      </c>
      <c r="AA221">
        <v>0</v>
      </c>
      <c r="AB221">
        <v>0</v>
      </c>
      <c r="AC221" s="1">
        <v>45.6</v>
      </c>
      <c r="AD221" s="1">
        <v>20</v>
      </c>
      <c r="AE221" s="1" t="s">
        <v>326</v>
      </c>
      <c r="AF221" s="1"/>
      <c r="AG221" s="1">
        <v>0</v>
      </c>
      <c r="AH221" s="1">
        <v>17</v>
      </c>
      <c r="AI221">
        <v>0.67873303167420806</v>
      </c>
      <c r="AJ221" s="1">
        <v>22</v>
      </c>
      <c r="AL221">
        <v>23.5</v>
      </c>
      <c r="AW221" s="1">
        <v>25.095109999999998</v>
      </c>
      <c r="AX221" s="1">
        <v>30.417200000000001</v>
      </c>
      <c r="AY221" s="1">
        <v>31.658940000000001</v>
      </c>
      <c r="AZ221" s="1">
        <v>35.76934</v>
      </c>
      <c r="BA221" s="1">
        <v>31.859639999999999</v>
      </c>
      <c r="BB221" s="1">
        <v>28.819700000000001</v>
      </c>
      <c r="BC221" s="1">
        <v>32.689059999999998</v>
      </c>
      <c r="BD221" s="1">
        <v>29.352029999999999</v>
      </c>
      <c r="BE221" s="1">
        <v>31.33202</v>
      </c>
      <c r="BF221" s="1">
        <v>28.614529999999998</v>
      </c>
      <c r="BG221" s="1">
        <v>29.31296</v>
      </c>
      <c r="BH221" s="1">
        <v>27.416509999999999</v>
      </c>
      <c r="BI221" s="1">
        <v>36.220779999999998</v>
      </c>
      <c r="BJ221" s="1">
        <v>32.483609999999999</v>
      </c>
      <c r="BK221" s="1">
        <v>31.7133</v>
      </c>
      <c r="BL221" s="1">
        <v>28.935110000000002</v>
      </c>
      <c r="BM221" s="1">
        <v>33.903109999999998</v>
      </c>
      <c r="BN221" s="1">
        <v>25.88597</v>
      </c>
      <c r="BO221" s="1">
        <v>31.663989999999998</v>
      </c>
      <c r="BP221" s="1">
        <v>28.617190000000001</v>
      </c>
      <c r="BQ221" s="1">
        <v>29.19192</v>
      </c>
      <c r="BR221" s="1">
        <v>29.923660000000002</v>
      </c>
      <c r="BS221" s="1">
        <v>29.57328</v>
      </c>
      <c r="BT221" s="1">
        <v>31.100680000000001</v>
      </c>
      <c r="BU221" s="1">
        <v>32.920250000000003</v>
      </c>
      <c r="BV221" s="1">
        <v>32.909649999999999</v>
      </c>
      <c r="BW221" s="1">
        <v>28.79609</v>
      </c>
      <c r="BX221" s="1">
        <v>26.06081</v>
      </c>
      <c r="BY221" s="1">
        <v>1.2000839999999999E-3</v>
      </c>
    </row>
    <row r="222" spans="1:77">
      <c r="A222" s="1" t="s">
        <v>263</v>
      </c>
      <c r="B222" s="1">
        <v>0</v>
      </c>
      <c r="C222" s="1">
        <v>0</v>
      </c>
      <c r="D222" s="1">
        <v>0</v>
      </c>
      <c r="E222" s="1">
        <v>0</v>
      </c>
      <c r="F222" t="s">
        <v>39</v>
      </c>
      <c r="G222" s="5" t="s">
        <v>332</v>
      </c>
      <c r="H222" s="1" t="s">
        <v>39</v>
      </c>
      <c r="I222" s="4" t="s">
        <v>300</v>
      </c>
      <c r="J222" s="1">
        <v>90</v>
      </c>
      <c r="K222" s="1">
        <v>28</v>
      </c>
      <c r="L222" s="1" t="s">
        <v>206</v>
      </c>
      <c r="M222" s="1" t="s">
        <v>206</v>
      </c>
      <c r="N222" s="1" t="s">
        <v>344</v>
      </c>
      <c r="O222">
        <v>0</v>
      </c>
      <c r="P222" s="4"/>
      <c r="Q222" s="4" t="s">
        <v>300</v>
      </c>
      <c r="R222" s="1">
        <v>1.2280701754385963</v>
      </c>
      <c r="S222" s="1"/>
      <c r="V222">
        <v>0</v>
      </c>
      <c r="W222">
        <v>0</v>
      </c>
      <c r="X222">
        <v>0</v>
      </c>
      <c r="Y222" s="6">
        <v>0</v>
      </c>
      <c r="Z222">
        <v>0</v>
      </c>
      <c r="AA222">
        <v>0</v>
      </c>
      <c r="AB222">
        <v>0</v>
      </c>
      <c r="AC222" s="1">
        <v>49.7</v>
      </c>
      <c r="AD222" s="1">
        <v>65</v>
      </c>
      <c r="AE222" s="1" t="s">
        <v>326</v>
      </c>
      <c r="AF222" s="1"/>
      <c r="AG222" s="1">
        <v>0</v>
      </c>
      <c r="AH222" s="1"/>
      <c r="AI222">
        <v>1.0067873303167421</v>
      </c>
      <c r="AJ222" s="1">
        <v>26</v>
      </c>
      <c r="AL222">
        <v>22</v>
      </c>
      <c r="AW222" s="1">
        <v>25.023900000000001</v>
      </c>
      <c r="AX222" s="1">
        <v>31.723179999999999</v>
      </c>
      <c r="AY222" s="1">
        <v>30.772189999999998</v>
      </c>
      <c r="AZ222" s="1">
        <v>35.194760000000002</v>
      </c>
      <c r="BA222" s="1">
        <v>32.330500000000001</v>
      </c>
      <c r="BB222" s="1">
        <v>27.814520000000002</v>
      </c>
      <c r="BC222" s="1">
        <v>31.810649999999999</v>
      </c>
      <c r="BD222" s="1">
        <v>34.38503</v>
      </c>
      <c r="BE222" s="1">
        <v>28.27431</v>
      </c>
      <c r="BF222" s="1">
        <v>27.455439999999999</v>
      </c>
      <c r="BG222" s="1">
        <v>25.50676</v>
      </c>
      <c r="BH222" s="1">
        <v>21.574290000000001</v>
      </c>
      <c r="BI222" s="1">
        <v>36.126190000000001</v>
      </c>
      <c r="BJ222" s="1">
        <v>32.583880000000001</v>
      </c>
      <c r="BK222" s="1">
        <v>30.53668</v>
      </c>
      <c r="BL222" s="1">
        <v>26.989560000000001</v>
      </c>
      <c r="BM222" s="1">
        <v>31.302150000000001</v>
      </c>
      <c r="BN222" s="1">
        <v>25.741679999999999</v>
      </c>
      <c r="BO222" s="1">
        <v>31.434100000000001</v>
      </c>
      <c r="BP222" s="1">
        <v>25.34881</v>
      </c>
      <c r="BQ222" s="1">
        <v>23.25159</v>
      </c>
      <c r="BR222" s="1">
        <v>23.18844</v>
      </c>
      <c r="BS222" s="1">
        <v>23.009740000000001</v>
      </c>
      <c r="BT222" s="1">
        <v>28.378730000000001</v>
      </c>
      <c r="BU222" s="1">
        <v>29.746259999999999</v>
      </c>
      <c r="BV222" s="1">
        <v>29.08512</v>
      </c>
      <c r="BW222" s="1">
        <v>26.21538</v>
      </c>
      <c r="BX222" s="1">
        <v>23.0243</v>
      </c>
      <c r="BY222" s="1">
        <v>4.6658300000000002E-3</v>
      </c>
    </row>
    <row r="223" spans="1:77">
      <c r="A223" s="1" t="s">
        <v>264</v>
      </c>
      <c r="B223" s="1">
        <v>0</v>
      </c>
      <c r="C223" s="1">
        <v>0</v>
      </c>
      <c r="D223" s="1">
        <v>0</v>
      </c>
      <c r="E223" s="1">
        <v>0</v>
      </c>
      <c r="F223" t="s">
        <v>39</v>
      </c>
      <c r="G223" s="5" t="s">
        <v>332</v>
      </c>
      <c r="H223" s="1" t="s">
        <v>39</v>
      </c>
      <c r="I223" s="4" t="s">
        <v>300</v>
      </c>
      <c r="J223" s="1">
        <v>90</v>
      </c>
      <c r="K223" s="1">
        <v>28</v>
      </c>
      <c r="L223" s="1" t="s">
        <v>318</v>
      </c>
      <c r="M223" s="1" t="s">
        <v>206</v>
      </c>
      <c r="N223" s="1" t="s">
        <v>344</v>
      </c>
      <c r="O223">
        <v>0</v>
      </c>
      <c r="P223" s="4"/>
      <c r="Q223" s="4" t="s">
        <v>300</v>
      </c>
      <c r="R223" s="1">
        <v>1.8128654970760232</v>
      </c>
      <c r="S223" s="1"/>
      <c r="V223">
        <v>0</v>
      </c>
      <c r="W223">
        <v>0</v>
      </c>
      <c r="X223">
        <v>0</v>
      </c>
      <c r="Y223" s="6">
        <v>0</v>
      </c>
      <c r="Z223">
        <v>0</v>
      </c>
      <c r="AA223">
        <v>0</v>
      </c>
      <c r="AB223">
        <v>0</v>
      </c>
      <c r="AC223" s="1">
        <v>48.9</v>
      </c>
      <c r="AD223" s="1">
        <v>70</v>
      </c>
      <c r="AE223" s="1" t="s">
        <v>327</v>
      </c>
      <c r="AF223" s="1"/>
      <c r="AG223" s="1">
        <v>0</v>
      </c>
      <c r="AH223" s="1"/>
      <c r="AI223">
        <v>0.71266968325791846</v>
      </c>
      <c r="AJ223" s="1">
        <v>17</v>
      </c>
      <c r="AL223">
        <v>24.8</v>
      </c>
      <c r="AW223" s="1">
        <v>23.466629999999999</v>
      </c>
      <c r="AX223" s="1">
        <v>31.4175</v>
      </c>
      <c r="AY223" s="1">
        <v>30.894680000000001</v>
      </c>
      <c r="AZ223" s="1">
        <v>35.241790000000002</v>
      </c>
      <c r="BA223" s="1">
        <v>32.322360000000003</v>
      </c>
      <c r="BB223" s="1">
        <v>25.169820000000001</v>
      </c>
      <c r="BC223" s="1">
        <v>31.74335</v>
      </c>
      <c r="BD223" s="1">
        <v>35.087179999999996</v>
      </c>
      <c r="BE223" s="1">
        <v>30.456009999999999</v>
      </c>
      <c r="BF223" s="1">
        <v>27.610489999999999</v>
      </c>
      <c r="BG223" s="1">
        <v>27.392389999999999</v>
      </c>
      <c r="BH223" s="1">
        <v>27.075410000000002</v>
      </c>
      <c r="BI223" s="1">
        <v>36.139420000000001</v>
      </c>
      <c r="BJ223" s="1">
        <v>32.559080000000002</v>
      </c>
      <c r="BK223" s="1">
        <v>29.83052</v>
      </c>
      <c r="BL223" s="1">
        <v>28.858989999999999</v>
      </c>
      <c r="BM223" s="1">
        <v>31.33623</v>
      </c>
      <c r="BN223" s="1">
        <v>25.03267</v>
      </c>
      <c r="BO223" s="1">
        <v>30.855640000000001</v>
      </c>
      <c r="BP223" s="1">
        <v>25.046430000000001</v>
      </c>
      <c r="BQ223" s="1">
        <v>24.46538</v>
      </c>
      <c r="BR223" s="1">
        <v>26.74906</v>
      </c>
      <c r="BS223" s="1">
        <v>23.023389999999999</v>
      </c>
      <c r="BT223" s="1">
        <v>28.42314</v>
      </c>
      <c r="BU223" s="1">
        <v>30.544160000000002</v>
      </c>
      <c r="BV223" s="1">
        <v>30.458950000000002</v>
      </c>
      <c r="BW223" s="1">
        <v>26.909880000000001</v>
      </c>
      <c r="BX223" s="1">
        <v>24.888369999999998</v>
      </c>
      <c r="BY223" s="1">
        <v>2.1245449999999998E-3</v>
      </c>
    </row>
    <row r="224" spans="1:77">
      <c r="A224" s="1" t="s">
        <v>265</v>
      </c>
      <c r="B224" s="1">
        <v>0</v>
      </c>
      <c r="C224" s="1">
        <v>0</v>
      </c>
      <c r="D224" s="1">
        <v>0</v>
      </c>
      <c r="E224" s="1">
        <v>0</v>
      </c>
      <c r="F224" t="s">
        <v>39</v>
      </c>
      <c r="G224" s="5" t="s">
        <v>332</v>
      </c>
      <c r="H224" s="1" t="s">
        <v>39</v>
      </c>
      <c r="I224" s="4" t="s">
        <v>300</v>
      </c>
      <c r="J224" s="1">
        <v>90</v>
      </c>
      <c r="K224" s="1">
        <v>28</v>
      </c>
      <c r="L224" s="1" t="s">
        <v>206</v>
      </c>
      <c r="M224" s="1" t="s">
        <v>206</v>
      </c>
      <c r="N224" s="1" t="s">
        <v>344</v>
      </c>
      <c r="O224">
        <v>0</v>
      </c>
      <c r="P224" s="4"/>
      <c r="Q224" s="4" t="s">
        <v>300</v>
      </c>
      <c r="R224" s="1">
        <v>0.23391812865497075</v>
      </c>
      <c r="S224" s="1"/>
      <c r="V224">
        <v>0</v>
      </c>
      <c r="W224">
        <v>0</v>
      </c>
      <c r="X224">
        <v>0</v>
      </c>
      <c r="Y224" s="6">
        <v>0</v>
      </c>
      <c r="Z224">
        <v>0</v>
      </c>
      <c r="AA224">
        <v>0</v>
      </c>
      <c r="AB224">
        <v>0</v>
      </c>
      <c r="AC224" s="1">
        <v>46.4</v>
      </c>
      <c r="AD224" s="1">
        <v>60</v>
      </c>
      <c r="AE224" s="1" t="s">
        <v>327</v>
      </c>
      <c r="AF224" s="1"/>
      <c r="AG224" s="1">
        <v>0</v>
      </c>
      <c r="AH224" s="1"/>
      <c r="AI224">
        <v>0.75791855203619907</v>
      </c>
      <c r="AJ224" s="1">
        <v>21</v>
      </c>
      <c r="AL224">
        <v>25.1</v>
      </c>
      <c r="AW224" s="1">
        <v>23.92089</v>
      </c>
      <c r="AX224" s="1">
        <v>31.701820000000001</v>
      </c>
      <c r="AY224" s="1">
        <v>30.28162</v>
      </c>
      <c r="AZ224" s="1">
        <v>35.015090000000001</v>
      </c>
      <c r="BA224" s="1">
        <v>32.367080000000001</v>
      </c>
      <c r="BB224" s="1">
        <v>24.749549999999999</v>
      </c>
      <c r="BC224" s="1">
        <v>31.556999999999999</v>
      </c>
      <c r="BD224" s="1">
        <v>35.088360000000002</v>
      </c>
      <c r="BE224" s="1">
        <v>30.290330000000001</v>
      </c>
      <c r="BF224" s="1">
        <v>27.318549999999998</v>
      </c>
      <c r="BG224" s="1">
        <v>27.75264</v>
      </c>
      <c r="BH224" s="1">
        <v>28.57047</v>
      </c>
      <c r="BI224" s="1">
        <v>35.537219999999998</v>
      </c>
      <c r="BJ224" s="1">
        <v>31.022870000000001</v>
      </c>
      <c r="BK224" s="1">
        <v>30.320879999999999</v>
      </c>
      <c r="BL224" s="1">
        <v>28.788799999999998</v>
      </c>
      <c r="BM224" s="1">
        <v>31.3184</v>
      </c>
      <c r="BN224" s="1">
        <v>24.68769</v>
      </c>
      <c r="BO224" s="1">
        <v>30.57921</v>
      </c>
      <c r="BP224" s="1">
        <v>25.741009999999999</v>
      </c>
      <c r="BQ224" s="1">
        <v>23.480499999999999</v>
      </c>
      <c r="BR224" s="1">
        <v>25.134889999999999</v>
      </c>
      <c r="BS224" s="1">
        <v>22.115970000000001</v>
      </c>
      <c r="BT224" s="1">
        <v>27.913080000000001</v>
      </c>
      <c r="BU224" s="1">
        <v>31.024850000000001</v>
      </c>
      <c r="BV224" s="1">
        <v>29.424420000000001</v>
      </c>
      <c r="BW224" s="1">
        <v>28.232880000000002</v>
      </c>
      <c r="BX224" s="1">
        <v>23.48058</v>
      </c>
      <c r="BY224" s="1">
        <v>1.0424830000000001E-3</v>
      </c>
    </row>
    <row r="225" spans="1:77">
      <c r="A225" s="1" t="s">
        <v>266</v>
      </c>
      <c r="B225" s="1">
        <v>0</v>
      </c>
      <c r="C225" s="1">
        <v>0</v>
      </c>
      <c r="D225" s="1">
        <v>0</v>
      </c>
      <c r="E225" s="1">
        <v>0</v>
      </c>
      <c r="F225" t="s">
        <v>39</v>
      </c>
      <c r="G225" s="5" t="s">
        <v>332</v>
      </c>
      <c r="H225" s="1" t="s">
        <v>39</v>
      </c>
      <c r="I225" s="4" t="s">
        <v>300</v>
      </c>
      <c r="J225" s="1">
        <v>90</v>
      </c>
      <c r="K225" s="1">
        <v>28</v>
      </c>
      <c r="L225" s="1" t="s">
        <v>206</v>
      </c>
      <c r="M225" s="1" t="s">
        <v>206</v>
      </c>
      <c r="N225" s="1" t="s">
        <v>344</v>
      </c>
      <c r="O225">
        <v>0</v>
      </c>
      <c r="P225" s="4"/>
      <c r="Q225" s="4" t="s">
        <v>300</v>
      </c>
      <c r="R225" s="1">
        <v>0.46783625730994149</v>
      </c>
      <c r="S225" s="1"/>
      <c r="V225">
        <v>0</v>
      </c>
      <c r="W225">
        <v>0</v>
      </c>
      <c r="X225">
        <v>0</v>
      </c>
      <c r="Y225" s="6">
        <v>0</v>
      </c>
      <c r="Z225">
        <v>0</v>
      </c>
      <c r="AA225">
        <v>0</v>
      </c>
      <c r="AB225">
        <v>0</v>
      </c>
      <c r="AC225" s="1">
        <v>46.1</v>
      </c>
      <c r="AD225" s="1">
        <v>61</v>
      </c>
      <c r="AE225" s="1" t="s">
        <v>326</v>
      </c>
      <c r="AF225" s="1"/>
      <c r="AG225" s="1">
        <v>0</v>
      </c>
      <c r="AH225" s="1"/>
      <c r="AI225">
        <v>0.88235294117647056</v>
      </c>
      <c r="AJ225" s="1">
        <v>40</v>
      </c>
      <c r="AL225">
        <v>24.5</v>
      </c>
      <c r="AW225" s="1">
        <v>23.136900000000001</v>
      </c>
      <c r="AX225" s="1">
        <v>31.783359999999998</v>
      </c>
      <c r="AY225" s="1">
        <v>30.570640000000001</v>
      </c>
      <c r="AZ225" s="1">
        <v>35.0623</v>
      </c>
      <c r="BA225" s="1">
        <v>32.392589999999998</v>
      </c>
      <c r="BB225" s="1">
        <v>27.922350000000002</v>
      </c>
      <c r="BC225" s="1">
        <v>31.132529999999999</v>
      </c>
      <c r="BD225" s="1">
        <v>34.660339999999998</v>
      </c>
      <c r="BE225" s="1">
        <v>30.260580000000001</v>
      </c>
      <c r="BF225" s="1">
        <v>27.044270000000001</v>
      </c>
      <c r="BG225" s="1">
        <v>27.62003</v>
      </c>
      <c r="BH225" s="1">
        <v>27.749960000000002</v>
      </c>
      <c r="BI225" s="1">
        <v>36.124000000000002</v>
      </c>
      <c r="BJ225" s="1">
        <v>32.800319999999999</v>
      </c>
      <c r="BK225" s="1">
        <v>29.276859999999999</v>
      </c>
      <c r="BL225" s="1">
        <v>28.87602</v>
      </c>
      <c r="BM225" s="1">
        <v>31.063749999999999</v>
      </c>
      <c r="BN225" s="1">
        <v>25.268599999999999</v>
      </c>
      <c r="BO225" s="1">
        <v>29.99145</v>
      </c>
      <c r="BP225" s="1">
        <v>25.230340000000002</v>
      </c>
      <c r="BQ225" s="1">
        <v>24.381060000000002</v>
      </c>
      <c r="BR225" s="1">
        <v>20.972180000000002</v>
      </c>
      <c r="BS225" s="1">
        <v>22.165479999999999</v>
      </c>
      <c r="BT225" s="1">
        <v>28.154119999999999</v>
      </c>
      <c r="BU225" s="1">
        <v>30.636679999999998</v>
      </c>
      <c r="BV225" s="1">
        <v>28.71696</v>
      </c>
      <c r="BW225" s="1">
        <v>26.913989999999998</v>
      </c>
      <c r="BX225" s="1">
        <v>21.255459999999999</v>
      </c>
      <c r="BY225" s="1">
        <v>1.688761E-3</v>
      </c>
    </row>
    <row r="226" spans="1:77">
      <c r="A226" s="1" t="s">
        <v>267</v>
      </c>
      <c r="B226" s="1">
        <v>0</v>
      </c>
      <c r="C226" s="1">
        <v>0</v>
      </c>
      <c r="D226" s="1">
        <v>0</v>
      </c>
      <c r="E226" s="1">
        <v>0</v>
      </c>
      <c r="F226" t="s">
        <v>39</v>
      </c>
      <c r="G226" s="5" t="s">
        <v>332</v>
      </c>
      <c r="H226" s="1" t="s">
        <v>39</v>
      </c>
      <c r="I226" s="4" t="s">
        <v>300</v>
      </c>
      <c r="J226" s="1">
        <v>90</v>
      </c>
      <c r="K226" s="1">
        <v>28</v>
      </c>
      <c r="L226" s="1" t="s">
        <v>206</v>
      </c>
      <c r="M226" s="1" t="s">
        <v>206</v>
      </c>
      <c r="N226" s="1" t="s">
        <v>344</v>
      </c>
      <c r="O226">
        <v>0</v>
      </c>
      <c r="P226" s="4"/>
      <c r="Q226" s="4" t="s">
        <v>300</v>
      </c>
      <c r="R226" s="1">
        <v>1.2865497076023391</v>
      </c>
      <c r="S226" s="1"/>
      <c r="V226">
        <v>0</v>
      </c>
      <c r="W226">
        <v>0</v>
      </c>
      <c r="X226">
        <v>0</v>
      </c>
      <c r="Y226" s="6">
        <v>0</v>
      </c>
      <c r="Z226">
        <v>0</v>
      </c>
      <c r="AA226">
        <v>0</v>
      </c>
      <c r="AB226">
        <v>0</v>
      </c>
      <c r="AC226" s="1">
        <v>53.1</v>
      </c>
      <c r="AD226" s="1">
        <v>34</v>
      </c>
      <c r="AE226" s="1" t="s">
        <v>326</v>
      </c>
      <c r="AF226" s="1"/>
      <c r="AG226" s="1">
        <v>0</v>
      </c>
      <c r="AH226" s="1"/>
      <c r="AI226">
        <v>1.0180995475113122</v>
      </c>
      <c r="AJ226" s="1">
        <v>26</v>
      </c>
      <c r="AL226">
        <v>31.9</v>
      </c>
      <c r="AW226" s="1">
        <v>24.994509999999998</v>
      </c>
      <c r="AX226" s="1">
        <v>31.694369999999999</v>
      </c>
      <c r="AY226" s="1">
        <v>30.491900000000001</v>
      </c>
      <c r="AZ226" s="1">
        <v>34.34592</v>
      </c>
      <c r="BA226" s="1">
        <v>32.476289999999999</v>
      </c>
      <c r="BB226" s="1">
        <v>27.734539999999999</v>
      </c>
      <c r="BC226" s="1">
        <v>31.608319999999999</v>
      </c>
      <c r="BD226" s="1">
        <v>34.924370000000003</v>
      </c>
      <c r="BE226" s="1">
        <v>30.062650000000001</v>
      </c>
      <c r="BF226" s="1">
        <v>27.628879999999999</v>
      </c>
      <c r="BG226" s="1">
        <v>26.666139999999999</v>
      </c>
      <c r="BH226" s="1">
        <v>25.572620000000001</v>
      </c>
      <c r="BI226" s="1">
        <v>36.136809999999997</v>
      </c>
      <c r="BJ226" s="1">
        <v>31.339690000000001</v>
      </c>
      <c r="BK226" s="1">
        <v>30.514089999999999</v>
      </c>
      <c r="BL226" s="1">
        <v>28.20448</v>
      </c>
      <c r="BM226" s="1">
        <v>31.209379999999999</v>
      </c>
      <c r="BN226" s="1">
        <v>24.68384</v>
      </c>
      <c r="BO226" s="1">
        <v>30.56156</v>
      </c>
      <c r="BP226" s="1">
        <v>24.542090000000002</v>
      </c>
      <c r="BQ226" s="1">
        <v>24.899429999999999</v>
      </c>
      <c r="BR226" s="1">
        <v>22.397069999999999</v>
      </c>
      <c r="BS226" s="1">
        <v>22.726780000000002</v>
      </c>
      <c r="BT226" s="1">
        <v>27.886230000000001</v>
      </c>
      <c r="BU226" s="1">
        <v>28.567029999999999</v>
      </c>
      <c r="BV226" s="1">
        <v>29.269839999999999</v>
      </c>
      <c r="BW226" s="1">
        <v>26.954049999999999</v>
      </c>
      <c r="BX226" s="1">
        <v>23.712610000000002</v>
      </c>
      <c r="BY226" s="1">
        <v>3.2616630000000001E-3</v>
      </c>
    </row>
    <row r="227" spans="1:77">
      <c r="A227" s="1" t="s">
        <v>268</v>
      </c>
      <c r="B227" s="1">
        <v>0</v>
      </c>
      <c r="C227" s="1">
        <v>0</v>
      </c>
      <c r="D227" s="1">
        <v>0</v>
      </c>
      <c r="E227" s="1">
        <v>0</v>
      </c>
      <c r="F227" t="s">
        <v>39</v>
      </c>
      <c r="G227" s="5" t="s">
        <v>332</v>
      </c>
      <c r="H227" s="1" t="s">
        <v>39</v>
      </c>
      <c r="I227" s="4" t="s">
        <v>300</v>
      </c>
      <c r="J227" s="1">
        <v>90</v>
      </c>
      <c r="K227" s="1">
        <v>28</v>
      </c>
      <c r="L227" s="1" t="s">
        <v>206</v>
      </c>
      <c r="M227" s="1" t="s">
        <v>206</v>
      </c>
      <c r="N227" s="1" t="s">
        <v>344</v>
      </c>
      <c r="O227">
        <v>0</v>
      </c>
      <c r="P227" s="4"/>
      <c r="Q227" s="4" t="s">
        <v>300</v>
      </c>
      <c r="R227" s="1">
        <v>1.1111111111111109</v>
      </c>
      <c r="S227" s="1"/>
      <c r="V227">
        <v>0</v>
      </c>
      <c r="W227">
        <v>0</v>
      </c>
      <c r="X227">
        <v>0</v>
      </c>
      <c r="Y227" s="6">
        <v>0</v>
      </c>
      <c r="Z227">
        <v>0</v>
      </c>
      <c r="AA227">
        <v>0</v>
      </c>
      <c r="AB227">
        <v>0</v>
      </c>
      <c r="AC227" s="1">
        <v>49.2</v>
      </c>
      <c r="AD227" s="1">
        <v>39</v>
      </c>
      <c r="AE227" s="1" t="s">
        <v>326</v>
      </c>
      <c r="AF227" s="1"/>
      <c r="AG227" s="1">
        <v>0</v>
      </c>
      <c r="AH227" s="1"/>
      <c r="AI227">
        <v>0.88235294117647056</v>
      </c>
      <c r="AJ227" s="1">
        <v>33</v>
      </c>
      <c r="AL227">
        <v>29.5</v>
      </c>
      <c r="AW227" s="1">
        <v>22.384589999999999</v>
      </c>
      <c r="AX227" s="1">
        <v>30.975210000000001</v>
      </c>
      <c r="AY227" s="1">
        <v>30.067409999999999</v>
      </c>
      <c r="AZ227" s="1">
        <v>34.519759999999998</v>
      </c>
      <c r="BA227" s="1">
        <v>31.810189999999999</v>
      </c>
      <c r="BB227" s="1">
        <v>25.656929999999999</v>
      </c>
      <c r="BC227" s="1">
        <v>31.72212</v>
      </c>
      <c r="BD227" s="1">
        <v>34.190570000000001</v>
      </c>
      <c r="BE227" s="1">
        <v>30.00196</v>
      </c>
      <c r="BF227" s="1">
        <v>27.071729999999999</v>
      </c>
      <c r="BG227" s="1">
        <v>26.647600000000001</v>
      </c>
      <c r="BH227" s="1">
        <v>26.48826</v>
      </c>
      <c r="BI227" s="1">
        <v>35.801259999999999</v>
      </c>
      <c r="BJ227" s="1">
        <v>32.268880000000003</v>
      </c>
      <c r="BK227" s="1">
        <v>30.613250000000001</v>
      </c>
      <c r="BL227" s="1">
        <v>28.372399999999999</v>
      </c>
      <c r="BM227" s="1">
        <v>30.918119999999998</v>
      </c>
      <c r="BN227" s="1">
        <v>25.737839999999998</v>
      </c>
      <c r="BO227" s="1">
        <v>30.454840000000001</v>
      </c>
      <c r="BP227" s="1">
        <v>24.239000000000001</v>
      </c>
      <c r="BQ227" s="1">
        <v>24.78885</v>
      </c>
      <c r="BR227" s="1">
        <v>21.644649999999999</v>
      </c>
      <c r="BS227" s="1">
        <v>20.878350000000001</v>
      </c>
      <c r="BT227" s="1">
        <v>26.75863</v>
      </c>
      <c r="BU227" s="1">
        <v>29.79373</v>
      </c>
      <c r="BV227" s="1">
        <v>29.308350000000001</v>
      </c>
      <c r="BW227" s="1">
        <v>28.271419999999999</v>
      </c>
      <c r="BX227" s="1">
        <v>20.907710000000002</v>
      </c>
      <c r="BY227" s="1">
        <v>5.8638550000000003E-3</v>
      </c>
    </row>
    <row r="228" spans="1:77">
      <c r="A228" s="1" t="s">
        <v>269</v>
      </c>
      <c r="B228" s="1">
        <v>0</v>
      </c>
      <c r="C228" s="1">
        <v>0</v>
      </c>
      <c r="D228" s="1">
        <v>0</v>
      </c>
      <c r="E228" s="1">
        <v>0</v>
      </c>
      <c r="F228" t="s">
        <v>39</v>
      </c>
      <c r="G228" s="5" t="s">
        <v>332</v>
      </c>
      <c r="H228" s="1" t="s">
        <v>39</v>
      </c>
      <c r="I228" s="4" t="s">
        <v>300</v>
      </c>
      <c r="J228" s="1">
        <v>90</v>
      </c>
      <c r="K228" s="1">
        <v>28</v>
      </c>
      <c r="L228" s="1" t="s">
        <v>206</v>
      </c>
      <c r="M228" s="1" t="s">
        <v>206</v>
      </c>
      <c r="N228" s="1" t="s">
        <v>344</v>
      </c>
      <c r="O228">
        <v>0</v>
      </c>
      <c r="P228" s="4"/>
      <c r="Q228" s="4" t="s">
        <v>300</v>
      </c>
      <c r="R228" s="1">
        <v>0.46783625730994149</v>
      </c>
      <c r="S228" s="1"/>
      <c r="V228">
        <v>0</v>
      </c>
      <c r="W228">
        <v>0</v>
      </c>
      <c r="X228">
        <v>0</v>
      </c>
      <c r="Y228" s="6">
        <v>0</v>
      </c>
      <c r="Z228">
        <v>0</v>
      </c>
      <c r="AA228">
        <v>0</v>
      </c>
      <c r="AB228">
        <v>0</v>
      </c>
      <c r="AC228" s="1">
        <v>51.9</v>
      </c>
      <c r="AD228" s="1">
        <v>31</v>
      </c>
      <c r="AE228" s="1" t="s">
        <v>326</v>
      </c>
      <c r="AF228" s="1"/>
      <c r="AG228" s="1">
        <v>0</v>
      </c>
      <c r="AH228" s="1"/>
      <c r="AI228">
        <v>0.84841628959276016</v>
      </c>
      <c r="AJ228" s="1">
        <v>26</v>
      </c>
      <c r="AL228">
        <v>27.6</v>
      </c>
      <c r="AW228" s="1">
        <v>23.719519999999999</v>
      </c>
      <c r="AX228" s="1">
        <v>30.4941</v>
      </c>
      <c r="AY228" s="1">
        <v>30.827670000000001</v>
      </c>
      <c r="AZ228" s="1">
        <v>34.53096</v>
      </c>
      <c r="BA228" s="1">
        <v>32.086959999999998</v>
      </c>
      <c r="BB228" s="1">
        <v>27.877479999999998</v>
      </c>
      <c r="BC228" s="1">
        <v>30.98678</v>
      </c>
      <c r="BD228" s="1">
        <v>34.022260000000003</v>
      </c>
      <c r="BE228" s="1">
        <v>30.298870000000001</v>
      </c>
      <c r="BF228" s="1">
        <v>27.843019999999999</v>
      </c>
      <c r="BG228" s="1">
        <v>26.15258</v>
      </c>
      <c r="BH228" s="1">
        <v>25.686399999999999</v>
      </c>
      <c r="BI228" s="1">
        <v>35.32573</v>
      </c>
      <c r="BJ228" s="1">
        <v>32.536290000000001</v>
      </c>
      <c r="BK228" s="1">
        <v>30.593260000000001</v>
      </c>
      <c r="BL228" s="1">
        <v>20.85416</v>
      </c>
      <c r="BM228" s="1">
        <v>30.788070000000001</v>
      </c>
      <c r="BN228" s="1">
        <v>25.056229999999999</v>
      </c>
      <c r="BO228" s="1">
        <v>30.62914</v>
      </c>
      <c r="BP228" s="1">
        <v>24.651959999999999</v>
      </c>
      <c r="BQ228" s="1">
        <v>22.993690000000001</v>
      </c>
      <c r="BR228" s="1">
        <v>20.98517</v>
      </c>
      <c r="BS228" s="1">
        <v>22.351880000000001</v>
      </c>
      <c r="BT228" s="1">
        <v>27.21697</v>
      </c>
      <c r="BU228" s="1">
        <v>30.61412</v>
      </c>
      <c r="BV228" s="1">
        <v>28.63616</v>
      </c>
      <c r="BW228" s="1">
        <v>25.94145</v>
      </c>
      <c r="BX228" s="1">
        <v>22.367069999999998</v>
      </c>
      <c r="BY228" s="1">
        <v>3.7653629999999999E-3</v>
      </c>
    </row>
    <row r="229" spans="1:77">
      <c r="A229" s="1" t="s">
        <v>270</v>
      </c>
      <c r="B229" s="1">
        <v>0</v>
      </c>
      <c r="C229" s="1">
        <v>0</v>
      </c>
      <c r="D229" s="1">
        <v>0</v>
      </c>
      <c r="E229" s="1">
        <v>0</v>
      </c>
      <c r="F229" t="s">
        <v>39</v>
      </c>
      <c r="G229" s="5" t="s">
        <v>332</v>
      </c>
      <c r="H229" s="1" t="s">
        <v>39</v>
      </c>
      <c r="I229" s="4" t="s">
        <v>300</v>
      </c>
      <c r="J229" s="1">
        <v>90</v>
      </c>
      <c r="K229" s="1">
        <v>28</v>
      </c>
      <c r="L229" s="1" t="s">
        <v>206</v>
      </c>
      <c r="M229" s="1" t="s">
        <v>206</v>
      </c>
      <c r="N229" s="1" t="s">
        <v>344</v>
      </c>
      <c r="O229">
        <v>0</v>
      </c>
      <c r="P229" s="4"/>
      <c r="Q229" s="4" t="s">
        <v>300</v>
      </c>
      <c r="R229" s="1">
        <v>0.29239766081871343</v>
      </c>
      <c r="S229" s="1"/>
      <c r="V229">
        <v>0</v>
      </c>
      <c r="W229">
        <v>0</v>
      </c>
      <c r="X229">
        <v>0</v>
      </c>
      <c r="Y229" s="6">
        <v>0</v>
      </c>
      <c r="Z229">
        <v>0</v>
      </c>
      <c r="AA229">
        <v>0</v>
      </c>
      <c r="AB229">
        <v>0</v>
      </c>
      <c r="AC229" s="1">
        <v>45.4</v>
      </c>
      <c r="AD229" s="1">
        <v>40</v>
      </c>
      <c r="AE229" s="1" t="s">
        <v>327</v>
      </c>
      <c r="AF229" s="1"/>
      <c r="AG229" s="1">
        <v>0</v>
      </c>
      <c r="AH229" s="1"/>
      <c r="AI229">
        <v>0.64479638009049767</v>
      </c>
      <c r="AJ229" s="1">
        <v>41</v>
      </c>
      <c r="AL229">
        <v>27.9</v>
      </c>
      <c r="AW229" s="1">
        <v>23.247530000000001</v>
      </c>
      <c r="AX229" s="1">
        <v>31.37989</v>
      </c>
      <c r="AY229" s="1">
        <v>30.878689999999999</v>
      </c>
      <c r="AZ229" s="1">
        <v>34.811390000000003</v>
      </c>
      <c r="BA229" s="1">
        <v>32.101709999999997</v>
      </c>
      <c r="BB229" s="1">
        <v>24.43065</v>
      </c>
      <c r="BC229" s="1">
        <v>31.282779999999999</v>
      </c>
      <c r="BD229" s="1">
        <v>34.323079999999997</v>
      </c>
      <c r="BE229" s="1">
        <v>29.88204</v>
      </c>
      <c r="BF229" s="1">
        <v>26.684049999999999</v>
      </c>
      <c r="BG229" s="1">
        <v>26.057009999999998</v>
      </c>
      <c r="BH229" s="1">
        <v>26.186710000000001</v>
      </c>
      <c r="BI229" s="1">
        <v>36.156230000000001</v>
      </c>
      <c r="BJ229" s="1">
        <v>32.600650000000002</v>
      </c>
      <c r="BK229" s="1">
        <v>30.160029999999999</v>
      </c>
      <c r="BL229" s="1">
        <v>28.04973</v>
      </c>
      <c r="BM229" s="1">
        <v>30.917840000000002</v>
      </c>
      <c r="BN229" s="1">
        <v>25.031659999999999</v>
      </c>
      <c r="BO229" s="1">
        <v>30.283719999999999</v>
      </c>
      <c r="BP229" s="1">
        <v>24.285170000000001</v>
      </c>
      <c r="BQ229" s="1">
        <v>22.787299999999998</v>
      </c>
      <c r="BR229" s="1">
        <v>20.57376</v>
      </c>
      <c r="BS229" s="1">
        <v>20.251270000000002</v>
      </c>
      <c r="BT229" s="1">
        <v>27.439360000000001</v>
      </c>
      <c r="BU229" s="1">
        <v>29.98387</v>
      </c>
      <c r="BV229" s="1">
        <v>28.64715</v>
      </c>
      <c r="BW229" s="1">
        <v>26.49558</v>
      </c>
      <c r="BX229" s="1">
        <v>21.844809999999999</v>
      </c>
      <c r="BY229" s="1">
        <v>4.581211E-3</v>
      </c>
    </row>
    <row r="230" spans="1:77">
      <c r="A230" s="1" t="s">
        <v>271</v>
      </c>
      <c r="B230" s="1">
        <v>0</v>
      </c>
      <c r="C230" s="1">
        <v>0</v>
      </c>
      <c r="D230" s="1">
        <v>0</v>
      </c>
      <c r="E230" s="1">
        <v>0</v>
      </c>
      <c r="F230" t="s">
        <v>39</v>
      </c>
      <c r="G230" s="5" t="s">
        <v>332</v>
      </c>
      <c r="H230" s="1" t="s">
        <v>39</v>
      </c>
      <c r="I230" s="4" t="s">
        <v>300</v>
      </c>
      <c r="J230" s="1">
        <v>90</v>
      </c>
      <c r="K230" s="1">
        <v>28</v>
      </c>
      <c r="L230" s="1" t="s">
        <v>206</v>
      </c>
      <c r="M230" s="1" t="s">
        <v>206</v>
      </c>
      <c r="N230" s="1" t="s">
        <v>344</v>
      </c>
      <c r="O230">
        <v>0</v>
      </c>
      <c r="P230" s="4"/>
      <c r="Q230" s="4" t="s">
        <v>300</v>
      </c>
      <c r="R230" s="1">
        <v>0.35087719298245612</v>
      </c>
      <c r="S230" s="1"/>
      <c r="V230">
        <v>0</v>
      </c>
      <c r="W230">
        <v>0</v>
      </c>
      <c r="X230">
        <v>0</v>
      </c>
      <c r="Y230" s="6">
        <v>0</v>
      </c>
      <c r="Z230">
        <v>0</v>
      </c>
      <c r="AA230">
        <v>0</v>
      </c>
      <c r="AB230">
        <v>0</v>
      </c>
      <c r="AC230" s="1">
        <v>46.5</v>
      </c>
      <c r="AD230" s="1">
        <v>33</v>
      </c>
      <c r="AE230" s="1" t="s">
        <v>326</v>
      </c>
      <c r="AF230" s="1"/>
      <c r="AG230" s="1">
        <v>0</v>
      </c>
      <c r="AH230" s="1"/>
      <c r="AI230">
        <v>0.83710407239818996</v>
      </c>
      <c r="AJ230" s="1">
        <v>22</v>
      </c>
      <c r="AL230">
        <v>19.899999999999999</v>
      </c>
      <c r="AW230" s="1">
        <v>24.771070000000002</v>
      </c>
      <c r="AX230" s="1">
        <v>30.438970000000001</v>
      </c>
      <c r="AY230" s="1">
        <v>29.918970000000002</v>
      </c>
      <c r="AZ230" s="1">
        <v>35.184159999999999</v>
      </c>
      <c r="BA230" s="1">
        <v>32.346730000000001</v>
      </c>
      <c r="BB230" s="1">
        <v>27.74766</v>
      </c>
      <c r="BC230" s="1">
        <v>31.489180000000001</v>
      </c>
      <c r="BD230" s="1">
        <v>34.046860000000002</v>
      </c>
      <c r="BE230" s="1">
        <v>30.54185</v>
      </c>
      <c r="BF230" s="1">
        <v>27.87191</v>
      </c>
      <c r="BG230" s="1">
        <v>27.1053</v>
      </c>
      <c r="BH230" s="1">
        <v>27.707409999999999</v>
      </c>
      <c r="BI230" s="1">
        <v>35.50309</v>
      </c>
      <c r="BJ230" s="1">
        <v>32.580399999999997</v>
      </c>
      <c r="BK230" s="1">
        <v>29.941960000000002</v>
      </c>
      <c r="BL230" s="1">
        <v>29.508870000000002</v>
      </c>
      <c r="BM230" s="1">
        <v>31.313269999999999</v>
      </c>
      <c r="BN230" s="1">
        <v>25.765239999999999</v>
      </c>
      <c r="BO230" s="1">
        <v>30.84648</v>
      </c>
      <c r="BP230" s="1">
        <v>24.59656</v>
      </c>
      <c r="BQ230" s="1">
        <v>24.511959999999998</v>
      </c>
      <c r="BR230" s="1">
        <v>26.135829999999999</v>
      </c>
      <c r="BS230" s="1">
        <v>22.847249999999999</v>
      </c>
      <c r="BT230" s="1">
        <v>27.681039999999999</v>
      </c>
      <c r="BU230" s="1">
        <v>29.54494</v>
      </c>
      <c r="BV230" s="1">
        <v>30.090309999999999</v>
      </c>
      <c r="BW230" s="1">
        <v>27.329029999999999</v>
      </c>
      <c r="BX230" s="1">
        <v>24.092680000000001</v>
      </c>
      <c r="BY230" s="1">
        <v>5.8968909999999996E-3</v>
      </c>
    </row>
    <row r="231" spans="1:77">
      <c r="A231" s="1" t="s">
        <v>272</v>
      </c>
      <c r="B231" s="1">
        <v>0</v>
      </c>
      <c r="C231" s="1">
        <v>0</v>
      </c>
      <c r="D231" s="1">
        <v>0</v>
      </c>
      <c r="E231" s="1">
        <v>0</v>
      </c>
      <c r="F231" t="s">
        <v>39</v>
      </c>
      <c r="G231" s="5" t="s">
        <v>332</v>
      </c>
      <c r="H231" s="1" t="s">
        <v>39</v>
      </c>
      <c r="I231" s="4" t="s">
        <v>300</v>
      </c>
      <c r="J231" s="1">
        <v>90</v>
      </c>
      <c r="K231" s="1">
        <v>28</v>
      </c>
      <c r="L231" s="1" t="s">
        <v>206</v>
      </c>
      <c r="M231" s="1" t="s">
        <v>206</v>
      </c>
      <c r="N231" s="1" t="s">
        <v>344</v>
      </c>
      <c r="O231">
        <v>0</v>
      </c>
      <c r="P231" s="4"/>
      <c r="Q231" s="4" t="s">
        <v>300</v>
      </c>
      <c r="R231" s="1">
        <v>1.1111111111111109</v>
      </c>
      <c r="S231" s="1"/>
      <c r="V231">
        <v>0</v>
      </c>
      <c r="W231">
        <v>0</v>
      </c>
      <c r="X231">
        <v>0</v>
      </c>
      <c r="Y231" s="6">
        <v>0</v>
      </c>
      <c r="Z231">
        <v>0</v>
      </c>
      <c r="AA231">
        <v>0</v>
      </c>
      <c r="AB231">
        <v>0</v>
      </c>
      <c r="AC231" s="1">
        <v>50.9</v>
      </c>
      <c r="AD231" s="1">
        <v>32</v>
      </c>
      <c r="AE231" s="1" t="s">
        <v>326</v>
      </c>
      <c r="AF231" s="1"/>
      <c r="AG231" s="1">
        <v>0</v>
      </c>
      <c r="AH231" s="1"/>
      <c r="AI231">
        <v>0.91628959276018096</v>
      </c>
      <c r="AJ231" s="1">
        <v>15</v>
      </c>
      <c r="AL231">
        <v>23.4</v>
      </c>
      <c r="AW231" s="1">
        <v>23.57011</v>
      </c>
      <c r="AX231" s="1">
        <v>31.062010000000001</v>
      </c>
      <c r="AY231" s="1">
        <v>29.672450000000001</v>
      </c>
      <c r="AZ231" s="1">
        <v>34.433340000000001</v>
      </c>
      <c r="BA231" s="1">
        <v>32.071890000000003</v>
      </c>
      <c r="BB231" s="1">
        <v>26.898389999999999</v>
      </c>
      <c r="BC231" s="1">
        <v>31.694489999999998</v>
      </c>
      <c r="BD231" s="1">
        <v>34.90607</v>
      </c>
      <c r="BE231" s="1">
        <v>28.78435</v>
      </c>
      <c r="BF231" s="1">
        <v>25.801780000000001</v>
      </c>
      <c r="BG231" s="1">
        <v>26.731950000000001</v>
      </c>
      <c r="BH231" s="1">
        <v>26.543949999999999</v>
      </c>
      <c r="BI231" s="1">
        <v>35.788139999999999</v>
      </c>
      <c r="BJ231" s="1">
        <v>31.06766</v>
      </c>
      <c r="BK231" s="1">
        <v>28.649550000000001</v>
      </c>
      <c r="BL231" s="1">
        <v>28.324750000000002</v>
      </c>
      <c r="BM231" s="1">
        <v>31.024059999999999</v>
      </c>
      <c r="BN231" s="1">
        <v>22.049700000000001</v>
      </c>
      <c r="BO231" s="1">
        <v>30.838760000000001</v>
      </c>
      <c r="BP231" s="1">
        <v>25.521450000000002</v>
      </c>
      <c r="BQ231" s="1">
        <v>24.19708</v>
      </c>
      <c r="BR231" s="1">
        <v>21.41075</v>
      </c>
      <c r="BS231" s="1">
        <v>22.838730000000002</v>
      </c>
      <c r="BT231" s="1">
        <v>26.764970000000002</v>
      </c>
      <c r="BU231" s="1">
        <v>32.667400000000001</v>
      </c>
      <c r="BV231" s="1">
        <v>29.11721</v>
      </c>
      <c r="BW231" s="1">
        <v>26.955819999999999</v>
      </c>
      <c r="BX231" s="1">
        <v>22.853210000000001</v>
      </c>
      <c r="BY231" s="1">
        <v>6.8674549999999997E-3</v>
      </c>
    </row>
    <row r="232" spans="1:77">
      <c r="A232" s="1" t="s">
        <v>273</v>
      </c>
      <c r="B232" s="1">
        <v>0</v>
      </c>
      <c r="C232" s="1">
        <v>0</v>
      </c>
      <c r="D232" s="1">
        <v>0</v>
      </c>
      <c r="E232" s="1">
        <v>0</v>
      </c>
      <c r="F232" t="s">
        <v>39</v>
      </c>
      <c r="G232" s="5" t="s">
        <v>332</v>
      </c>
      <c r="H232" s="1" t="s">
        <v>39</v>
      </c>
      <c r="I232" s="4" t="s">
        <v>300</v>
      </c>
      <c r="J232" s="1">
        <v>90</v>
      </c>
      <c r="K232" s="1">
        <v>28</v>
      </c>
      <c r="L232" s="1" t="s">
        <v>206</v>
      </c>
      <c r="M232" s="1" t="s">
        <v>206</v>
      </c>
      <c r="N232" s="1" t="s">
        <v>344</v>
      </c>
      <c r="O232">
        <v>0</v>
      </c>
      <c r="P232" s="4"/>
      <c r="Q232" s="4" t="s">
        <v>300</v>
      </c>
      <c r="R232" s="1">
        <v>0.70175438596491224</v>
      </c>
      <c r="S232" s="1"/>
      <c r="V232">
        <v>0</v>
      </c>
      <c r="W232">
        <v>0</v>
      </c>
      <c r="X232">
        <v>0</v>
      </c>
      <c r="Y232" s="6">
        <v>0</v>
      </c>
      <c r="Z232">
        <v>0</v>
      </c>
      <c r="AA232">
        <v>0</v>
      </c>
      <c r="AB232">
        <v>0</v>
      </c>
      <c r="AC232" s="1">
        <v>47</v>
      </c>
      <c r="AD232" s="1">
        <v>32</v>
      </c>
      <c r="AE232" s="1" t="s">
        <v>326</v>
      </c>
      <c r="AF232" s="1"/>
      <c r="AG232" s="1">
        <v>0</v>
      </c>
      <c r="AH232" s="1"/>
      <c r="AI232">
        <v>1.0407239819004523</v>
      </c>
      <c r="AJ232" s="1">
        <v>35</v>
      </c>
      <c r="AL232">
        <v>20.8</v>
      </c>
      <c r="AW232" s="1">
        <v>24.531479999999998</v>
      </c>
      <c r="AX232" s="1">
        <v>30.52477</v>
      </c>
      <c r="AY232" s="1">
        <v>29.769970000000001</v>
      </c>
      <c r="AZ232" s="1">
        <v>34.934730000000002</v>
      </c>
      <c r="BA232" s="1">
        <v>32.410159999999998</v>
      </c>
      <c r="BB232" s="1">
        <v>26.396660000000001</v>
      </c>
      <c r="BC232" s="1">
        <v>31.019500000000001</v>
      </c>
      <c r="BD232" s="1">
        <v>34.48207</v>
      </c>
      <c r="BE232" s="1">
        <v>30.111350000000002</v>
      </c>
      <c r="BF232" s="1">
        <v>24.62884</v>
      </c>
      <c r="BG232" s="1">
        <v>27.50028</v>
      </c>
      <c r="BH232" s="1">
        <v>26.598890000000001</v>
      </c>
      <c r="BI232" s="1">
        <v>36.034959999999998</v>
      </c>
      <c r="BJ232" s="1">
        <v>31.782340000000001</v>
      </c>
      <c r="BK232" s="1">
        <v>30.037739999999999</v>
      </c>
      <c r="BL232" s="1">
        <v>27.12011</v>
      </c>
      <c r="BM232" s="1">
        <v>31.31953</v>
      </c>
      <c r="BN232" s="1">
        <v>27.333300000000001</v>
      </c>
      <c r="BO232" s="1">
        <v>30.816649999999999</v>
      </c>
      <c r="BP232" s="1">
        <v>25.854839999999999</v>
      </c>
      <c r="BQ232" s="1">
        <v>22.848369999999999</v>
      </c>
      <c r="BR232" s="1">
        <v>28.093309999999999</v>
      </c>
      <c r="BS232" s="1">
        <v>22.398689999999998</v>
      </c>
      <c r="BT232" s="1">
        <v>29.244610000000002</v>
      </c>
      <c r="BU232" s="1">
        <v>30.293949999999999</v>
      </c>
      <c r="BV232" s="1">
        <v>31.137060000000002</v>
      </c>
      <c r="BW232" s="1">
        <v>25.854690000000002</v>
      </c>
      <c r="BX232" s="1">
        <v>24.108129999999999</v>
      </c>
      <c r="BY232" s="1">
        <v>9.3707489999999994E-3</v>
      </c>
    </row>
    <row r="233" spans="1:77">
      <c r="A233" s="1" t="s">
        <v>274</v>
      </c>
      <c r="B233" s="1">
        <v>0</v>
      </c>
      <c r="C233" s="1">
        <v>0</v>
      </c>
      <c r="D233" s="1">
        <v>0</v>
      </c>
      <c r="E233" s="1">
        <v>0</v>
      </c>
      <c r="F233" t="s">
        <v>39</v>
      </c>
      <c r="G233" s="5" t="s">
        <v>332</v>
      </c>
      <c r="H233" s="1" t="s">
        <v>39</v>
      </c>
      <c r="I233" s="4" t="s">
        <v>300</v>
      </c>
      <c r="J233" s="1">
        <v>90</v>
      </c>
      <c r="K233" s="1">
        <v>28</v>
      </c>
      <c r="L233" s="1" t="s">
        <v>206</v>
      </c>
      <c r="M233" s="1" t="s">
        <v>206</v>
      </c>
      <c r="N233" s="1" t="s">
        <v>344</v>
      </c>
      <c r="O233">
        <v>0</v>
      </c>
      <c r="P233" s="4"/>
      <c r="Q233" s="4" t="s">
        <v>300</v>
      </c>
      <c r="R233" s="1">
        <v>0.64327485380116955</v>
      </c>
      <c r="S233" s="1"/>
      <c r="V233">
        <v>0</v>
      </c>
      <c r="W233">
        <v>0</v>
      </c>
      <c r="X233">
        <v>0</v>
      </c>
      <c r="Y233" s="6">
        <v>0</v>
      </c>
      <c r="Z233">
        <v>0</v>
      </c>
      <c r="AA233">
        <v>0</v>
      </c>
      <c r="AB233">
        <v>0</v>
      </c>
      <c r="AC233" s="1">
        <v>50</v>
      </c>
      <c r="AD233" s="1">
        <v>25</v>
      </c>
      <c r="AE233" s="1" t="s">
        <v>326</v>
      </c>
      <c r="AF233" s="1"/>
      <c r="AG233" s="1">
        <v>0</v>
      </c>
      <c r="AH233" s="1"/>
      <c r="AI233">
        <v>0.88235294117647056</v>
      </c>
      <c r="AJ233" s="1">
        <v>18</v>
      </c>
      <c r="AL233">
        <v>32.4</v>
      </c>
      <c r="AW233" s="1">
        <v>27.835629999999998</v>
      </c>
      <c r="AX233" s="1">
        <v>31.06522</v>
      </c>
      <c r="AY233" s="1">
        <v>29.471119999999999</v>
      </c>
      <c r="AZ233" s="1">
        <v>34.762079999999997</v>
      </c>
      <c r="BA233" s="1">
        <v>31.757639999999999</v>
      </c>
      <c r="BB233" s="1">
        <v>24.143979999999999</v>
      </c>
      <c r="BC233" s="1">
        <v>30.972819999999999</v>
      </c>
      <c r="BD233" s="1">
        <v>34.426049999999996</v>
      </c>
      <c r="BE233" s="1">
        <v>30.35163</v>
      </c>
      <c r="BF233" s="1">
        <v>27.461390000000002</v>
      </c>
      <c r="BG233" s="1">
        <v>27.077349999999999</v>
      </c>
      <c r="BH233" s="1">
        <v>27.841699999999999</v>
      </c>
      <c r="BI233" s="1">
        <v>35.524839999999998</v>
      </c>
      <c r="BJ233" s="1">
        <v>31.338360000000002</v>
      </c>
      <c r="BK233" s="1">
        <v>29.51426</v>
      </c>
      <c r="BL233" s="1">
        <v>28.704509999999999</v>
      </c>
      <c r="BM233" s="1">
        <v>30.66949</v>
      </c>
      <c r="BN233" s="1">
        <v>24.894349999999999</v>
      </c>
      <c r="BO233" s="1">
        <v>30.60408</v>
      </c>
      <c r="BP233" s="1">
        <v>24.331969999999998</v>
      </c>
      <c r="BQ233" s="1">
        <v>23.95074</v>
      </c>
      <c r="BR233" s="1">
        <v>25.417090000000002</v>
      </c>
      <c r="BS233" s="1">
        <v>23.249739999999999</v>
      </c>
      <c r="BT233" s="1">
        <v>27.387060000000002</v>
      </c>
      <c r="BU233" s="1">
        <v>30.158819999999999</v>
      </c>
      <c r="BV233" s="1">
        <v>28.877980000000001</v>
      </c>
      <c r="BW233" s="1">
        <v>27.14404</v>
      </c>
      <c r="BX233" s="1">
        <v>23.886230000000001</v>
      </c>
      <c r="BY233" s="1">
        <v>4.8501239999999999E-3</v>
      </c>
    </row>
    <row r="234" spans="1:77">
      <c r="A234" s="1" t="s">
        <v>275</v>
      </c>
      <c r="B234" s="1">
        <v>0</v>
      </c>
      <c r="C234" s="1">
        <v>0</v>
      </c>
      <c r="D234" s="1">
        <v>0</v>
      </c>
      <c r="E234" s="1">
        <v>0</v>
      </c>
      <c r="F234" t="s">
        <v>39</v>
      </c>
      <c r="G234" s="5" t="s">
        <v>332</v>
      </c>
      <c r="H234" s="1" t="s">
        <v>39</v>
      </c>
      <c r="I234" s="4" t="s">
        <v>300</v>
      </c>
      <c r="J234" s="1">
        <v>90</v>
      </c>
      <c r="K234" s="1">
        <v>28</v>
      </c>
      <c r="L234" s="1" t="s">
        <v>206</v>
      </c>
      <c r="M234" s="1" t="s">
        <v>206</v>
      </c>
      <c r="N234" s="1" t="s">
        <v>344</v>
      </c>
      <c r="O234">
        <v>0</v>
      </c>
      <c r="P234" s="4"/>
      <c r="Q234" s="4" t="s">
        <v>300</v>
      </c>
      <c r="R234" s="1">
        <v>1.0526315789473684</v>
      </c>
      <c r="S234" s="1"/>
      <c r="V234">
        <v>0</v>
      </c>
      <c r="W234">
        <v>0</v>
      </c>
      <c r="X234">
        <v>0</v>
      </c>
      <c r="Y234" s="6">
        <v>0</v>
      </c>
      <c r="Z234">
        <v>0</v>
      </c>
      <c r="AA234">
        <v>0</v>
      </c>
      <c r="AB234">
        <v>0</v>
      </c>
      <c r="AC234" s="1">
        <v>48.9</v>
      </c>
      <c r="AD234" s="1">
        <v>52</v>
      </c>
      <c r="AE234" s="1" t="s">
        <v>326</v>
      </c>
      <c r="AF234" s="1"/>
      <c r="AG234" s="1">
        <v>0</v>
      </c>
      <c r="AH234" s="1"/>
      <c r="AI234">
        <v>0.93891402714932126</v>
      </c>
      <c r="AJ234" s="1">
        <v>23</v>
      </c>
      <c r="AL234">
        <v>25.5</v>
      </c>
      <c r="AW234" s="1">
        <v>27.577079999999999</v>
      </c>
      <c r="AX234" s="1">
        <v>30.436689999999999</v>
      </c>
      <c r="AY234" s="1">
        <v>30.440159999999999</v>
      </c>
      <c r="AZ234" s="1">
        <v>34.663420000000002</v>
      </c>
      <c r="BA234" s="1">
        <v>31.622260000000001</v>
      </c>
      <c r="BB234" s="1">
        <v>25.418030000000002</v>
      </c>
      <c r="BC234" s="1">
        <v>31.148009999999999</v>
      </c>
      <c r="BD234" s="1">
        <v>33.541789999999999</v>
      </c>
      <c r="BE234" s="1">
        <v>29.962789999999998</v>
      </c>
      <c r="BF234" s="1">
        <v>26.93562</v>
      </c>
      <c r="BG234" s="1">
        <v>26.517240000000001</v>
      </c>
      <c r="BH234" s="1">
        <v>25.574470000000002</v>
      </c>
      <c r="BI234" s="1">
        <v>36.007689999999997</v>
      </c>
      <c r="BJ234" s="1">
        <v>32.24062</v>
      </c>
      <c r="BK234" s="1">
        <v>29.305759999999999</v>
      </c>
      <c r="BL234" s="1">
        <v>28.69229</v>
      </c>
      <c r="BM234" s="1">
        <v>30.678000000000001</v>
      </c>
      <c r="BN234" s="1">
        <v>23.541799999999999</v>
      </c>
      <c r="BO234" s="1">
        <v>30.39622</v>
      </c>
      <c r="BP234" s="1">
        <v>22.77525</v>
      </c>
      <c r="BQ234" s="1">
        <v>23.622990000000001</v>
      </c>
      <c r="BR234" s="1">
        <v>25.099450000000001</v>
      </c>
      <c r="BS234" s="1">
        <v>21.538599999999999</v>
      </c>
      <c r="BT234" s="1">
        <v>27.078669999999999</v>
      </c>
      <c r="BU234" s="1">
        <v>29.532990000000002</v>
      </c>
      <c r="BV234" s="1">
        <v>29.342040000000001</v>
      </c>
      <c r="BW234" s="1">
        <v>26.787310000000002</v>
      </c>
      <c r="BX234" s="1">
        <v>22.918759999999999</v>
      </c>
      <c r="BY234" s="1">
        <v>9.9316330000000005E-3</v>
      </c>
    </row>
    <row r="235" spans="1:77">
      <c r="A235" s="1" t="s">
        <v>276</v>
      </c>
      <c r="B235" s="1">
        <v>0</v>
      </c>
      <c r="C235" s="1">
        <v>0</v>
      </c>
      <c r="D235" s="1">
        <v>0</v>
      </c>
      <c r="E235" s="1">
        <v>0</v>
      </c>
      <c r="F235" t="s">
        <v>39</v>
      </c>
      <c r="G235" s="5" t="s">
        <v>332</v>
      </c>
      <c r="H235" s="1" t="s">
        <v>39</v>
      </c>
      <c r="I235" s="4" t="s">
        <v>300</v>
      </c>
      <c r="J235" s="1">
        <v>90</v>
      </c>
      <c r="K235" s="1">
        <v>28</v>
      </c>
      <c r="L235" s="1" t="s">
        <v>206</v>
      </c>
      <c r="M235" s="1" t="s">
        <v>206</v>
      </c>
      <c r="N235" s="1" t="s">
        <v>344</v>
      </c>
      <c r="O235">
        <v>0</v>
      </c>
      <c r="P235" s="4"/>
      <c r="Q235" s="4" t="s">
        <v>300</v>
      </c>
      <c r="R235" s="1">
        <v>0.81871345029239762</v>
      </c>
      <c r="S235" s="1"/>
      <c r="V235">
        <v>0</v>
      </c>
      <c r="W235">
        <v>0</v>
      </c>
      <c r="X235">
        <v>0</v>
      </c>
      <c r="Y235" s="6">
        <v>0</v>
      </c>
      <c r="Z235">
        <v>0</v>
      </c>
      <c r="AA235">
        <v>0</v>
      </c>
      <c r="AB235">
        <v>0</v>
      </c>
      <c r="AC235" s="1">
        <v>50.3</v>
      </c>
      <c r="AD235" s="1">
        <v>36</v>
      </c>
      <c r="AE235" s="1" t="s">
        <v>326</v>
      </c>
      <c r="AF235" s="1"/>
      <c r="AG235" s="1">
        <v>0</v>
      </c>
      <c r="AH235" s="1"/>
      <c r="AI235">
        <v>1.0407239819004523</v>
      </c>
      <c r="AJ235" s="1">
        <v>19</v>
      </c>
      <c r="AL235">
        <v>27.8</v>
      </c>
      <c r="AW235" s="1">
        <v>24.06653</v>
      </c>
      <c r="AX235" s="1">
        <v>31.292750000000002</v>
      </c>
      <c r="AY235" s="1">
        <v>30.243089999999999</v>
      </c>
      <c r="AZ235" s="1">
        <v>35.056780000000003</v>
      </c>
      <c r="BA235" s="1">
        <v>32.018799999999999</v>
      </c>
      <c r="BB235" s="1">
        <v>25.100809999999999</v>
      </c>
      <c r="BC235" s="1">
        <v>31.413820000000001</v>
      </c>
      <c r="BD235" s="1">
        <v>33.027999999999999</v>
      </c>
      <c r="BE235" s="1">
        <v>30.76746</v>
      </c>
      <c r="BF235" s="1">
        <v>26.39545</v>
      </c>
      <c r="BG235" s="1">
        <v>26.32714</v>
      </c>
      <c r="BH235" s="1">
        <v>26.55303</v>
      </c>
      <c r="BI235" s="1">
        <v>35.360680000000002</v>
      </c>
      <c r="BJ235" s="1">
        <v>31.652239999999999</v>
      </c>
      <c r="BK235" s="1">
        <v>28.901789999999998</v>
      </c>
      <c r="BL235" s="1">
        <v>28.883700000000001</v>
      </c>
      <c r="BM235" s="1">
        <v>31.040620000000001</v>
      </c>
      <c r="BN235" s="1">
        <v>25.083469999999998</v>
      </c>
      <c r="BO235" s="1">
        <v>30.867249999999999</v>
      </c>
      <c r="BP235" s="1">
        <v>25.380210000000002</v>
      </c>
      <c r="BQ235" s="1">
        <v>23.663620000000002</v>
      </c>
      <c r="BR235" s="1">
        <v>24.74006</v>
      </c>
      <c r="BS235" s="1">
        <v>23.023060000000001</v>
      </c>
      <c r="BT235" s="1">
        <v>27.91319</v>
      </c>
      <c r="BU235" s="1">
        <v>30.226649999999999</v>
      </c>
      <c r="BV235" s="1">
        <v>28.824200000000001</v>
      </c>
      <c r="BW235" s="1">
        <v>27.489609999999999</v>
      </c>
      <c r="BX235" s="1">
        <v>24.69285</v>
      </c>
      <c r="BY235" s="1">
        <v>2.6763519999999999E-3</v>
      </c>
    </row>
    <row r="236" spans="1:77">
      <c r="A236" s="1" t="s">
        <v>277</v>
      </c>
      <c r="B236" s="1">
        <v>0</v>
      </c>
      <c r="C236" s="1">
        <v>0</v>
      </c>
      <c r="D236" s="1">
        <v>0</v>
      </c>
      <c r="E236" s="1">
        <v>0</v>
      </c>
      <c r="F236" t="s">
        <v>39</v>
      </c>
      <c r="G236" s="5" t="s">
        <v>332</v>
      </c>
      <c r="H236" s="1" t="s">
        <v>39</v>
      </c>
      <c r="I236" s="4" t="s">
        <v>300</v>
      </c>
      <c r="J236" s="1">
        <v>90</v>
      </c>
      <c r="K236" s="1">
        <v>28</v>
      </c>
      <c r="L236" s="1" t="s">
        <v>206</v>
      </c>
      <c r="M236" s="1" t="s">
        <v>206</v>
      </c>
      <c r="N236" s="1" t="s">
        <v>344</v>
      </c>
      <c r="O236">
        <v>0</v>
      </c>
      <c r="P236" s="4"/>
      <c r="Q236" s="4" t="s">
        <v>300</v>
      </c>
      <c r="R236" s="1">
        <v>0.52631578947368418</v>
      </c>
      <c r="S236" s="1"/>
      <c r="V236">
        <v>0</v>
      </c>
      <c r="W236">
        <v>0</v>
      </c>
      <c r="X236">
        <v>0</v>
      </c>
      <c r="Y236" s="6">
        <v>0</v>
      </c>
      <c r="Z236">
        <v>0</v>
      </c>
      <c r="AA236">
        <v>0</v>
      </c>
      <c r="AB236">
        <v>0</v>
      </c>
      <c r="AC236" s="1">
        <v>49.6</v>
      </c>
      <c r="AD236" s="1">
        <v>28</v>
      </c>
      <c r="AE236" s="1" t="s">
        <v>327</v>
      </c>
      <c r="AF236" s="1"/>
      <c r="AG236" s="1">
        <v>0</v>
      </c>
      <c r="AH236" s="1"/>
      <c r="AI236">
        <v>0.62217194570135748</v>
      </c>
      <c r="AJ236" s="1">
        <v>6</v>
      </c>
      <c r="AL236">
        <v>27</v>
      </c>
      <c r="AW236" s="1">
        <v>26.689789999999999</v>
      </c>
      <c r="AX236" s="1">
        <v>30.176290000000002</v>
      </c>
      <c r="AY236" s="1">
        <v>29.571539999999999</v>
      </c>
      <c r="AZ236" s="1">
        <v>33.816310000000001</v>
      </c>
      <c r="BA236" s="1">
        <v>31.392019999999999</v>
      </c>
      <c r="BB236" s="1">
        <v>27.127510000000001</v>
      </c>
      <c r="BC236" s="1">
        <v>30.824339999999999</v>
      </c>
      <c r="BD236" s="1">
        <v>33.941310000000001</v>
      </c>
      <c r="BE236" s="1">
        <v>29.437740000000002</v>
      </c>
      <c r="BF236" s="1">
        <v>26.184159999999999</v>
      </c>
      <c r="BG236" s="1">
        <v>25.548570000000002</v>
      </c>
      <c r="BH236" s="1">
        <v>26.145050000000001</v>
      </c>
      <c r="BI236" s="1">
        <v>35.395409999999998</v>
      </c>
      <c r="BJ236" s="1">
        <v>32.390799999999999</v>
      </c>
      <c r="BK236" s="1">
        <v>27.27524</v>
      </c>
      <c r="BL236" s="1">
        <v>27.651979999999998</v>
      </c>
      <c r="BM236" s="1">
        <v>30.244789999999998</v>
      </c>
      <c r="BN236" s="1">
        <v>21.04251</v>
      </c>
      <c r="BO236" s="1">
        <v>29.706779999999998</v>
      </c>
      <c r="BP236" s="1">
        <v>22.807410000000001</v>
      </c>
      <c r="BQ236" s="1">
        <v>23.703659999999999</v>
      </c>
      <c r="BR236" s="1">
        <v>22.438359999999999</v>
      </c>
      <c r="BS236" s="1">
        <v>21.392099999999999</v>
      </c>
      <c r="BT236" s="1">
        <v>27.90202</v>
      </c>
      <c r="BU236" s="1">
        <v>28.751619999999999</v>
      </c>
      <c r="BV236" s="1">
        <v>29.057549999999999</v>
      </c>
      <c r="BW236" s="1">
        <v>26.84158</v>
      </c>
      <c r="BX236" s="1">
        <v>24.211110000000001</v>
      </c>
      <c r="BY236" s="1">
        <v>1.9235581000000002E-2</v>
      </c>
    </row>
    <row r="237" spans="1:77">
      <c r="A237" s="1" t="s">
        <v>278</v>
      </c>
      <c r="B237" s="1">
        <v>0</v>
      </c>
      <c r="C237" s="1">
        <v>0</v>
      </c>
      <c r="D237" s="1">
        <v>0</v>
      </c>
      <c r="E237" s="1">
        <v>0</v>
      </c>
      <c r="F237" t="s">
        <v>39</v>
      </c>
      <c r="G237" s="5" t="s">
        <v>332</v>
      </c>
      <c r="H237" s="1" t="s">
        <v>39</v>
      </c>
      <c r="I237" s="4" t="s">
        <v>300</v>
      </c>
      <c r="J237" s="1">
        <v>90</v>
      </c>
      <c r="K237" s="1">
        <v>28</v>
      </c>
      <c r="L237" s="1" t="s">
        <v>206</v>
      </c>
      <c r="M237" s="1" t="s">
        <v>206</v>
      </c>
      <c r="N237" s="1" t="s">
        <v>344</v>
      </c>
      <c r="O237">
        <v>0</v>
      </c>
      <c r="P237" s="4"/>
      <c r="Q237" s="4" t="s">
        <v>300</v>
      </c>
      <c r="R237" s="1">
        <v>1.0526315789473684</v>
      </c>
      <c r="S237" s="1"/>
      <c r="V237">
        <v>0</v>
      </c>
      <c r="W237">
        <v>0</v>
      </c>
      <c r="X237">
        <v>0</v>
      </c>
      <c r="Y237" s="6">
        <v>0</v>
      </c>
      <c r="Z237">
        <v>0</v>
      </c>
      <c r="AA237">
        <v>0</v>
      </c>
      <c r="AB237">
        <v>0</v>
      </c>
      <c r="AC237" s="1">
        <v>49.4</v>
      </c>
      <c r="AD237" s="1">
        <v>48</v>
      </c>
      <c r="AE237" s="1" t="s">
        <v>326</v>
      </c>
      <c r="AF237" s="1"/>
      <c r="AG237" s="1">
        <v>0</v>
      </c>
      <c r="AH237" s="1"/>
      <c r="AI237">
        <v>1.097285067873303</v>
      </c>
      <c r="AJ237" s="1">
        <v>22</v>
      </c>
      <c r="AL237">
        <v>27.5</v>
      </c>
      <c r="AW237" s="1">
        <v>23.902509999999999</v>
      </c>
      <c r="AX237" s="1">
        <v>31.14528</v>
      </c>
      <c r="AY237" s="1">
        <v>30.46236</v>
      </c>
      <c r="AZ237" s="1">
        <v>34.396940000000001</v>
      </c>
      <c r="BA237" s="1">
        <v>32.23086</v>
      </c>
      <c r="BB237" s="1">
        <v>28.058890000000002</v>
      </c>
      <c r="BC237" s="1">
        <v>31.327100000000002</v>
      </c>
      <c r="BD237" s="1">
        <v>33.841839999999998</v>
      </c>
      <c r="BE237" s="1">
        <v>30.82244</v>
      </c>
      <c r="BF237" s="1">
        <v>26.546289999999999</v>
      </c>
      <c r="BG237" s="1">
        <v>27.028230000000001</v>
      </c>
      <c r="BH237" s="1">
        <v>26.703060000000001</v>
      </c>
      <c r="BI237" s="1">
        <v>35.938949999999998</v>
      </c>
      <c r="BJ237" s="1">
        <v>31.447959999999998</v>
      </c>
      <c r="BK237" s="1">
        <v>28.867149999999999</v>
      </c>
      <c r="BL237" s="1">
        <v>27.638439999999999</v>
      </c>
      <c r="BM237" s="1">
        <v>31.064260000000001</v>
      </c>
      <c r="BN237" s="1">
        <v>22.518409999999999</v>
      </c>
      <c r="BO237" s="1">
        <v>30.633389999999999</v>
      </c>
      <c r="BP237" s="1">
        <v>26.522960000000001</v>
      </c>
      <c r="BQ237" s="1">
        <v>24.861969999999999</v>
      </c>
      <c r="BR237" s="1">
        <v>25.579170000000001</v>
      </c>
      <c r="BS237" s="1">
        <v>22.15128</v>
      </c>
      <c r="BT237" s="1">
        <v>27.978909999999999</v>
      </c>
      <c r="BU237" s="1">
        <v>30.54176</v>
      </c>
      <c r="BV237" s="1">
        <v>28.9941</v>
      </c>
      <c r="BW237" s="1">
        <v>27.41385</v>
      </c>
      <c r="BX237" s="1">
        <v>23.470079999999999</v>
      </c>
      <c r="BY237" s="1">
        <v>3.5987889999999998E-3</v>
      </c>
    </row>
    <row r="238" spans="1:77">
      <c r="A238" s="1" t="s">
        <v>279</v>
      </c>
      <c r="B238" s="1">
        <v>0</v>
      </c>
      <c r="C238" s="1">
        <v>0</v>
      </c>
      <c r="D238" s="1">
        <v>0</v>
      </c>
      <c r="E238" s="1">
        <v>0</v>
      </c>
      <c r="F238" t="s">
        <v>39</v>
      </c>
      <c r="G238" s="5" t="s">
        <v>332</v>
      </c>
      <c r="H238" s="1" t="s">
        <v>39</v>
      </c>
      <c r="I238" s="4" t="s">
        <v>300</v>
      </c>
      <c r="J238" s="1">
        <v>90</v>
      </c>
      <c r="K238" s="1">
        <v>28</v>
      </c>
      <c r="L238" s="1" t="s">
        <v>206</v>
      </c>
      <c r="M238" s="1" t="s">
        <v>206</v>
      </c>
      <c r="N238" s="1" t="s">
        <v>344</v>
      </c>
      <c r="O238">
        <v>0</v>
      </c>
      <c r="P238" s="4"/>
      <c r="Q238" s="4" t="s">
        <v>300</v>
      </c>
      <c r="R238" s="1">
        <v>1.1695906432748537</v>
      </c>
      <c r="S238" s="1"/>
      <c r="V238">
        <v>0</v>
      </c>
      <c r="W238">
        <v>0</v>
      </c>
      <c r="X238">
        <v>0</v>
      </c>
      <c r="Y238" s="6">
        <v>0</v>
      </c>
      <c r="Z238">
        <v>0</v>
      </c>
      <c r="AA238">
        <v>0</v>
      </c>
      <c r="AB238">
        <v>0</v>
      </c>
      <c r="AC238" s="1">
        <v>50.2</v>
      </c>
      <c r="AD238" s="1">
        <v>63</v>
      </c>
      <c r="AE238" s="1" t="s">
        <v>326</v>
      </c>
      <c r="AF238" s="1"/>
      <c r="AG238" s="1">
        <v>0</v>
      </c>
      <c r="AH238" s="1"/>
      <c r="AI238">
        <v>1.0067873303167421</v>
      </c>
      <c r="AJ238" s="1">
        <v>20</v>
      </c>
      <c r="AL238">
        <v>27.8</v>
      </c>
      <c r="AW238" s="1">
        <v>24.206720000000001</v>
      </c>
      <c r="AX238" s="1">
        <v>31.211929999999999</v>
      </c>
      <c r="AY238" s="1">
        <v>30.898790000000002</v>
      </c>
      <c r="AZ238" s="1">
        <v>34.864570000000001</v>
      </c>
      <c r="BA238" s="1">
        <v>32.741259999999997</v>
      </c>
      <c r="BB238" s="1">
        <v>25.276399999999999</v>
      </c>
      <c r="BC238" s="1">
        <v>30.683530000000001</v>
      </c>
      <c r="BD238" s="1">
        <v>33.969459999999998</v>
      </c>
      <c r="BE238" s="1">
        <v>30.559920000000002</v>
      </c>
      <c r="BF238" s="1">
        <v>27.49907</v>
      </c>
      <c r="BG238" s="1">
        <v>26.37801</v>
      </c>
      <c r="BH238" s="1">
        <v>26.846609999999998</v>
      </c>
      <c r="BI238" s="1">
        <v>35.277079999999998</v>
      </c>
      <c r="BJ238" s="1">
        <v>31.63673</v>
      </c>
      <c r="BK238" s="1">
        <v>28.768190000000001</v>
      </c>
      <c r="BL238" s="1">
        <v>28.880610000000001</v>
      </c>
      <c r="BM238" s="1">
        <v>30.95046</v>
      </c>
      <c r="BN238" s="1">
        <v>25.641819999999999</v>
      </c>
      <c r="BO238" s="1">
        <v>30.39744</v>
      </c>
      <c r="BP238" s="1">
        <v>24.15962</v>
      </c>
      <c r="BQ238" s="1">
        <v>23.876239999999999</v>
      </c>
      <c r="BR238" s="1">
        <v>24.528860000000002</v>
      </c>
      <c r="BS238" s="1">
        <v>22.924440000000001</v>
      </c>
      <c r="BT238" s="1">
        <v>26.867619999999999</v>
      </c>
      <c r="BU238" s="1">
        <v>30.137239999999998</v>
      </c>
      <c r="BV238" s="1">
        <v>29.2056</v>
      </c>
      <c r="BW238" s="1">
        <v>28.284759999999999</v>
      </c>
      <c r="BX238" s="1">
        <v>23.87895</v>
      </c>
      <c r="BY238" s="1">
        <v>1.546085E-3</v>
      </c>
    </row>
    <row r="239" spans="1:77">
      <c r="A239" s="1" t="s">
        <v>280</v>
      </c>
      <c r="B239" s="1">
        <v>0</v>
      </c>
      <c r="C239" s="1">
        <v>0</v>
      </c>
      <c r="D239" s="1">
        <v>0</v>
      </c>
      <c r="E239" s="1">
        <v>0</v>
      </c>
      <c r="F239" t="s">
        <v>39</v>
      </c>
      <c r="G239" s="5" t="s">
        <v>332</v>
      </c>
      <c r="H239" s="1" t="s">
        <v>39</v>
      </c>
      <c r="I239" s="4" t="s">
        <v>300</v>
      </c>
      <c r="J239" s="1">
        <v>90</v>
      </c>
      <c r="K239" s="1">
        <v>28</v>
      </c>
      <c r="L239" s="1" t="s">
        <v>206</v>
      </c>
      <c r="M239" s="1" t="s">
        <v>206</v>
      </c>
      <c r="N239" s="1" t="s">
        <v>344</v>
      </c>
      <c r="O239">
        <v>0</v>
      </c>
      <c r="P239" s="4"/>
      <c r="Q239" s="4" t="s">
        <v>300</v>
      </c>
      <c r="R239" s="1">
        <v>0.64327485380116955</v>
      </c>
      <c r="S239" s="1"/>
      <c r="V239">
        <v>0</v>
      </c>
      <c r="W239">
        <v>0</v>
      </c>
      <c r="X239">
        <v>0</v>
      </c>
      <c r="Y239" s="6">
        <v>0</v>
      </c>
      <c r="Z239">
        <v>0</v>
      </c>
      <c r="AA239">
        <v>0</v>
      </c>
      <c r="AB239">
        <v>0</v>
      </c>
      <c r="AC239" s="1">
        <v>50.9</v>
      </c>
      <c r="AD239" s="1">
        <v>32</v>
      </c>
      <c r="AE239" s="1" t="s">
        <v>327</v>
      </c>
      <c r="AF239" s="1"/>
      <c r="AG239" s="1">
        <v>0</v>
      </c>
      <c r="AH239" s="1"/>
      <c r="AI239">
        <v>0.61085972850678727</v>
      </c>
      <c r="AJ239" s="1">
        <v>13</v>
      </c>
      <c r="AL239">
        <v>26.7</v>
      </c>
      <c r="AW239" s="1">
        <v>27.104600000000001</v>
      </c>
      <c r="AX239" s="1">
        <v>30.598590000000002</v>
      </c>
      <c r="AY239" s="1">
        <v>29.892479999999999</v>
      </c>
      <c r="AZ239" s="1">
        <v>34.472299999999997</v>
      </c>
      <c r="BA239" s="1">
        <v>31.808820000000001</v>
      </c>
      <c r="BB239" s="1">
        <v>26.98555</v>
      </c>
      <c r="BC239" s="1">
        <v>31.255859999999998</v>
      </c>
      <c r="BD239" s="1">
        <v>34.049050000000001</v>
      </c>
      <c r="BE239" s="1">
        <v>30.145890000000001</v>
      </c>
      <c r="BF239" s="1">
        <v>26.888210000000001</v>
      </c>
      <c r="BG239" s="1">
        <v>26.213100000000001</v>
      </c>
      <c r="BH239" s="1">
        <v>26.433789999999998</v>
      </c>
      <c r="BI239" s="1">
        <v>35.789259999999999</v>
      </c>
      <c r="BJ239" s="1">
        <v>32.298299999999998</v>
      </c>
      <c r="BK239" s="1">
        <v>28.74503</v>
      </c>
      <c r="BL239" s="1">
        <v>22.277629999999998</v>
      </c>
      <c r="BM239" s="1">
        <v>30.792660000000001</v>
      </c>
      <c r="BN239" s="1">
        <v>23.58211</v>
      </c>
      <c r="BO239" s="1">
        <v>30.652920000000002</v>
      </c>
      <c r="BP239" s="1">
        <v>24.607669999999999</v>
      </c>
      <c r="BQ239" s="1">
        <v>23.202839999999998</v>
      </c>
      <c r="BR239" s="1">
        <v>23.828620000000001</v>
      </c>
      <c r="BS239" s="1">
        <v>26.134440000000001</v>
      </c>
      <c r="BT239" s="1">
        <v>27.596409999999999</v>
      </c>
      <c r="BU239" s="1">
        <v>30.171410000000002</v>
      </c>
      <c r="BV239" s="1">
        <v>28.816749999999999</v>
      </c>
      <c r="BW239" s="1">
        <v>28.823170000000001</v>
      </c>
      <c r="BX239" s="1">
        <v>23.59534</v>
      </c>
      <c r="BY239" s="1">
        <v>1.1667854E-2</v>
      </c>
    </row>
    <row r="240" spans="1:77">
      <c r="A240" s="1" t="s">
        <v>281</v>
      </c>
      <c r="B240" s="1">
        <v>0</v>
      </c>
      <c r="C240" s="1">
        <v>0</v>
      </c>
      <c r="D240" s="1">
        <v>0</v>
      </c>
      <c r="E240" s="1">
        <v>0</v>
      </c>
      <c r="F240" t="s">
        <v>39</v>
      </c>
      <c r="G240" s="5" t="s">
        <v>332</v>
      </c>
      <c r="H240" s="1" t="s">
        <v>39</v>
      </c>
      <c r="I240" s="4" t="s">
        <v>300</v>
      </c>
      <c r="J240" s="1">
        <v>90</v>
      </c>
      <c r="K240" s="1">
        <v>28</v>
      </c>
      <c r="L240" s="1" t="s">
        <v>206</v>
      </c>
      <c r="M240" s="1" t="s">
        <v>206</v>
      </c>
      <c r="N240" s="1" t="s">
        <v>344</v>
      </c>
      <c r="O240">
        <v>0</v>
      </c>
      <c r="P240" s="4"/>
      <c r="Q240" s="4" t="s">
        <v>300</v>
      </c>
      <c r="R240" s="1">
        <v>0.64327485380116955</v>
      </c>
      <c r="S240" s="1"/>
      <c r="V240">
        <v>0</v>
      </c>
      <c r="W240">
        <v>0</v>
      </c>
      <c r="X240">
        <v>0</v>
      </c>
      <c r="Y240" s="6">
        <v>0</v>
      </c>
      <c r="Z240">
        <v>0</v>
      </c>
      <c r="AA240">
        <v>0</v>
      </c>
      <c r="AB240">
        <v>0</v>
      </c>
      <c r="AC240" s="1">
        <v>50.2</v>
      </c>
      <c r="AD240" s="1">
        <v>34</v>
      </c>
      <c r="AE240" s="1" t="s">
        <v>327</v>
      </c>
      <c r="AF240" s="1"/>
      <c r="AG240" s="1">
        <v>0</v>
      </c>
      <c r="AH240" s="1"/>
      <c r="AI240">
        <v>0.64479638009049767</v>
      </c>
      <c r="AJ240" s="1">
        <v>19</v>
      </c>
      <c r="AL240">
        <v>23.9</v>
      </c>
      <c r="AW240" s="1">
        <v>26.185199999999998</v>
      </c>
      <c r="AX240" s="1">
        <v>30.641770000000001</v>
      </c>
      <c r="AY240" s="1">
        <v>30.336179999999999</v>
      </c>
      <c r="AZ240" s="1">
        <v>34.321129999999997</v>
      </c>
      <c r="BA240" s="1">
        <v>32.313490000000002</v>
      </c>
      <c r="BB240" s="1">
        <v>27.239000000000001</v>
      </c>
      <c r="BC240" s="1">
        <v>30.593260000000001</v>
      </c>
      <c r="BD240" s="1">
        <v>33.587989999999998</v>
      </c>
      <c r="BE240" s="1">
        <v>30.126080000000002</v>
      </c>
      <c r="BF240" s="1">
        <v>26.22578</v>
      </c>
      <c r="BG240" s="1">
        <v>26.524619999999999</v>
      </c>
      <c r="BH240" s="1">
        <v>26.616250000000001</v>
      </c>
      <c r="BI240" s="1">
        <v>35.534959999999998</v>
      </c>
      <c r="BJ240" s="1">
        <v>31.097100000000001</v>
      </c>
      <c r="BK240" s="1">
        <v>29.369199999999999</v>
      </c>
      <c r="BL240" s="1">
        <v>29.357959999999999</v>
      </c>
      <c r="BM240" s="1">
        <v>30.439260000000001</v>
      </c>
      <c r="BN240" s="1">
        <v>23.254359999999998</v>
      </c>
      <c r="BO240" s="1">
        <v>30.009589999999999</v>
      </c>
      <c r="BP240" s="1">
        <v>22.663709999999998</v>
      </c>
      <c r="BQ240" s="1">
        <v>22.572469999999999</v>
      </c>
      <c r="BR240" s="1">
        <v>22.56898</v>
      </c>
      <c r="BS240" s="1">
        <v>21.158619999999999</v>
      </c>
      <c r="BT240" s="1">
        <v>25.769390000000001</v>
      </c>
      <c r="BU240" s="1">
        <v>29.290510000000001</v>
      </c>
      <c r="BV240" s="1">
        <v>28.844609999999999</v>
      </c>
      <c r="BW240" s="1">
        <v>26.628679999999999</v>
      </c>
      <c r="BX240" s="1">
        <v>23.649550000000001</v>
      </c>
      <c r="BY240" s="1">
        <v>5.0377870000000002E-3</v>
      </c>
    </row>
    <row r="241" spans="1:77" ht="14.25" customHeight="1">
      <c r="A241" s="1" t="s">
        <v>282</v>
      </c>
      <c r="B241" s="1">
        <v>0</v>
      </c>
      <c r="C241" s="1">
        <v>0</v>
      </c>
      <c r="D241" s="1">
        <v>0</v>
      </c>
      <c r="E241" s="1">
        <v>0</v>
      </c>
      <c r="F241" t="s">
        <v>39</v>
      </c>
      <c r="G241" s="5" t="s">
        <v>332</v>
      </c>
      <c r="H241" s="1" t="s">
        <v>39</v>
      </c>
      <c r="I241" s="4" t="s">
        <v>300</v>
      </c>
      <c r="J241" s="1">
        <v>90</v>
      </c>
      <c r="K241" s="1">
        <v>28</v>
      </c>
      <c r="L241" s="1" t="s">
        <v>206</v>
      </c>
      <c r="M241" s="1" t="s">
        <v>206</v>
      </c>
      <c r="N241" s="1" t="s">
        <v>344</v>
      </c>
      <c r="O241">
        <v>0</v>
      </c>
      <c r="P241" s="4"/>
      <c r="Q241" s="4" t="s">
        <v>300</v>
      </c>
      <c r="R241" s="1">
        <v>0.70175438596491224</v>
      </c>
      <c r="S241" s="1"/>
      <c r="V241">
        <v>0</v>
      </c>
      <c r="W241">
        <v>0</v>
      </c>
      <c r="X241">
        <v>0</v>
      </c>
      <c r="Y241" s="6">
        <v>0</v>
      </c>
      <c r="Z241">
        <v>0</v>
      </c>
      <c r="AA241">
        <v>0</v>
      </c>
      <c r="AB241">
        <v>0</v>
      </c>
      <c r="AC241" s="1">
        <v>48.9</v>
      </c>
      <c r="AD241" s="1">
        <v>38</v>
      </c>
      <c r="AE241" s="1" t="s">
        <v>326</v>
      </c>
      <c r="AF241" s="1"/>
      <c r="AG241" s="1">
        <v>0</v>
      </c>
      <c r="AH241" s="1"/>
      <c r="AI241">
        <v>1.0746606334841629</v>
      </c>
      <c r="AJ241" s="1">
        <v>44</v>
      </c>
      <c r="AL241">
        <v>23.6</v>
      </c>
      <c r="AW241" s="1">
        <v>25.458259999999999</v>
      </c>
      <c r="AX241" s="1">
        <v>32.040320000000001</v>
      </c>
      <c r="AY241" s="1">
        <v>29.956710000000001</v>
      </c>
      <c r="AZ241" s="1">
        <v>35.119419999999998</v>
      </c>
      <c r="BA241" s="1">
        <v>32.387639999999998</v>
      </c>
      <c r="BB241" s="1">
        <v>24.070959999999999</v>
      </c>
      <c r="BC241" s="1">
        <v>31.81982</v>
      </c>
      <c r="BD241" s="1">
        <v>35.278190000000002</v>
      </c>
      <c r="BE241" s="1">
        <v>30.51305</v>
      </c>
      <c r="BF241" s="1">
        <v>25.863420000000001</v>
      </c>
      <c r="BG241" s="1">
        <v>27.69988</v>
      </c>
      <c r="BH241" s="1">
        <v>27.869440000000001</v>
      </c>
      <c r="BI241" s="1">
        <v>36.02422</v>
      </c>
      <c r="BJ241" s="1">
        <v>32.459879999999998</v>
      </c>
      <c r="BK241" s="1">
        <v>30.298549999999999</v>
      </c>
      <c r="BL241" s="1">
        <v>29.64967</v>
      </c>
      <c r="BM241" s="1">
        <v>31.175750000000001</v>
      </c>
      <c r="BN241" s="1">
        <v>25.57291</v>
      </c>
      <c r="BO241" s="1">
        <v>30.414680000000001</v>
      </c>
      <c r="BP241" s="1">
        <v>27.094059999999999</v>
      </c>
      <c r="BQ241" s="1">
        <v>26.773040000000002</v>
      </c>
      <c r="BR241" s="1">
        <v>27.76932</v>
      </c>
      <c r="BS241" s="1">
        <v>23.56709</v>
      </c>
      <c r="BT241" s="1">
        <v>30.221820000000001</v>
      </c>
      <c r="BU241" s="1">
        <v>31.111350000000002</v>
      </c>
      <c r="BV241" s="1">
        <v>31.293399999999998</v>
      </c>
      <c r="BW241" s="1">
        <v>27.531929999999999</v>
      </c>
      <c r="BX241" s="1">
        <v>25.32817</v>
      </c>
      <c r="BY241" s="1">
        <v>1.8039779999999999E-3</v>
      </c>
    </row>
  </sheetData>
  <sortState ref="A2:CH249">
    <sortCondition descending="1" ref="O1"/>
  </sortState>
  <phoneticPr fontId="3" type="noConversion"/>
  <conditionalFormatting sqref="BX1:BX1048576">
    <cfRule type="colorScale" priority="11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F1:AF1048576">
    <cfRule type="colorScale" priority="205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G1:AG1048576">
    <cfRule type="colorScale" priority="205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H1:AH1048576 H1:H1048576">
    <cfRule type="colorScale" priority="206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J1:AJ1048576">
    <cfRule type="colorScale" priority="206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K1:AK1048576">
    <cfRule type="colorScale" priority="206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L1:AL1048576">
    <cfRule type="colorScale" priority="207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M1:AM1048576">
    <cfRule type="colorScale" priority="207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N1:AN1048576">
    <cfRule type="colorScale" priority="207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O1:AO1048576">
    <cfRule type="colorScale" priority="208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P1:AP1048576">
    <cfRule type="colorScale" priority="208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Q1:AQ1048576">
    <cfRule type="colorScale" priority="208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R1:AS1048576">
    <cfRule type="colorScale" priority="208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T1:AT1048576">
    <cfRule type="colorScale" priority="209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U1:AU1048576">
    <cfRule type="colorScale" priority="209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Y1:AY1048576">
    <cfRule type="colorScale" priority="210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Z1:AZ1048576">
    <cfRule type="colorScale" priority="210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A1:BA1048576">
    <cfRule type="colorScale" priority="210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B1:BB1048576">
    <cfRule type="colorScale" priority="21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C1:BC1048576">
    <cfRule type="colorScale" priority="211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D1:BD1048576">
    <cfRule type="colorScale" priority="211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E1:BE1048576">
    <cfRule type="colorScale" priority="211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F1:BF1048576">
    <cfRule type="colorScale" priority="212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G1:BG1048576">
    <cfRule type="colorScale" priority="21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H1:BH1048576">
    <cfRule type="colorScale" priority="21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I1:BI1048576">
    <cfRule type="colorScale" priority="213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J1:BJ1048576">
    <cfRule type="colorScale" priority="213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K1:BK1048576">
    <cfRule type="colorScale" priority="213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L1:BL1048576">
    <cfRule type="colorScale" priority="214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M1:BM1048576">
    <cfRule type="colorScale" priority="214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N1:BN1048576">
    <cfRule type="colorScale" priority="214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O1:BO1048576">
    <cfRule type="colorScale" priority="214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P1:BP1048576">
    <cfRule type="colorScale" priority="215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Q1:BQ1048576">
    <cfRule type="colorScale" priority="215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R1:BR1048576">
    <cfRule type="colorScale" priority="215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S1:BS1048576">
    <cfRule type="colorScale" priority="216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T1:BT1048576">
    <cfRule type="colorScale" priority="216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U1:BU1048576">
    <cfRule type="colorScale" priority="216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V1:BV1048576">
    <cfRule type="colorScale" priority="217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W1:BW1048576">
    <cfRule type="colorScale" priority="217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X1:BY1048576">
    <cfRule type="colorScale" priority="217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W1:W1048576">
    <cfRule type="colorScale" priority="2183">
      <colorScale>
        <cfvo type="min" val="0"/>
        <cfvo type="max" val="0"/>
        <color rgb="FFFFEF9C"/>
        <color rgb="FFFF7128"/>
      </colorScale>
    </cfRule>
  </conditionalFormatting>
  <conditionalFormatting sqref="X1:X1048576">
    <cfRule type="colorScale" priority="2186">
      <colorScale>
        <cfvo type="min" val="0"/>
        <cfvo type="max" val="0"/>
        <color rgb="FFFFEF9C"/>
        <color rgb="FFFF7128"/>
      </colorScale>
    </cfRule>
  </conditionalFormatting>
  <conditionalFormatting sqref="Y1:Y1048576">
    <cfRule type="colorScale" priority="2189">
      <colorScale>
        <cfvo type="min" val="0"/>
        <cfvo type="max" val="0"/>
        <color rgb="FFFFEF9C"/>
        <color rgb="FFFF7128"/>
      </colorScale>
    </cfRule>
  </conditionalFormatting>
  <conditionalFormatting sqref="Z1:Z1048576">
    <cfRule type="colorScale" priority="2192">
      <colorScale>
        <cfvo type="min" val="0"/>
        <cfvo type="max" val="0"/>
        <color rgb="FFFFEF9C"/>
        <color rgb="FFFF7128"/>
      </colorScale>
    </cfRule>
  </conditionalFormatting>
  <conditionalFormatting sqref="AA1:AA1048576">
    <cfRule type="colorScale" priority="2195">
      <colorScale>
        <cfvo type="min" val="0"/>
        <cfvo type="max" val="0"/>
        <color rgb="FFFFEF9C"/>
        <color rgb="FFFF7128"/>
      </colorScale>
    </cfRule>
  </conditionalFormatting>
  <conditionalFormatting sqref="AB1:AB1048576">
    <cfRule type="colorScale" priority="2198">
      <colorScale>
        <cfvo type="min" val="0"/>
        <cfvo type="max" val="0"/>
        <color rgb="FFFFEF9C"/>
        <color rgb="FFFF7128"/>
      </colorScale>
    </cfRule>
  </conditionalFormatting>
  <conditionalFormatting sqref="T1:U1048576">
    <cfRule type="colorScale" priority="221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X1:AX1048576">
    <cfRule type="colorScale" priority="22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I1:AI1048576">
    <cfRule type="colorScale" priority="229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S166:S241 Q1:Q241 S3 G2:G241">
    <cfRule type="colorScale" priority="24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S166:S241 Q1:Q1048576 S3 G2:G1048576">
    <cfRule type="colorScale" priority="246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C1:AC241">
    <cfRule type="colorScale" priority="275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D1:AE241">
    <cfRule type="colorScale" priority="275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R1:R241">
    <cfRule type="colorScale" priority="275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D1:AE1048576">
    <cfRule type="colorScale" priority="277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R1:R1048576">
    <cfRule type="colorScale" priority="29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S1:S241">
    <cfRule type="colorScale" priority="293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S1:S1048576">
    <cfRule type="colorScale" priority="294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S1:S1048576">
    <cfRule type="colorScale" priority="29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W113:AB241 W1:AB3 V105:AB111 V97:AB103 V1:V1048576">
    <cfRule type="colorScale" priority="2951">
      <colorScale>
        <cfvo type="min" val="0"/>
        <cfvo type="max" val="0"/>
        <color rgb="FFFFEF9C"/>
        <color rgb="FFFF7128"/>
      </colorScale>
    </cfRule>
    <cfRule type="colorScale" priority="295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F1:AF241">
    <cfRule type="colorScale" priority="297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G1:AG241">
    <cfRule type="colorScale" priority="297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H1:AH241 H1:H241">
    <cfRule type="colorScale" priority="297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J1:AJ241">
    <cfRule type="colorScale" priority="297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X1:AX241">
    <cfRule type="colorScale" priority="298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Y1:AY241">
    <cfRule type="colorScale" priority="298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Z1:AZ241">
    <cfRule type="colorScale" priority="298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A1:BA241">
    <cfRule type="colorScale" priority="298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B1:BB241">
    <cfRule type="colorScale" priority="298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C1:BC241">
    <cfRule type="colorScale" priority="299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D1:BD241">
    <cfRule type="colorScale" priority="299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E1:BE241">
    <cfRule type="colorScale" priority="299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F1:BF241">
    <cfRule type="colorScale" priority="299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G1:BG241">
    <cfRule type="colorScale" priority="299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H1:BH241">
    <cfRule type="colorScale" priority="300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I1:BI241">
    <cfRule type="colorScale" priority="300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J1:BJ241">
    <cfRule type="colorScale" priority="300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K1:BK241">
    <cfRule type="colorScale" priority="300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L1:BL241">
    <cfRule type="colorScale" priority="300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M1:BM241">
    <cfRule type="colorScale" priority="30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N1:BN241">
    <cfRule type="colorScale" priority="301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O1:BO241">
    <cfRule type="colorScale" priority="301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P1:BP241">
    <cfRule type="colorScale" priority="301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Q1:BQ241">
    <cfRule type="colorScale" priority="30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R1:BR241">
    <cfRule type="colorScale" priority="302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S1:BS241">
    <cfRule type="colorScale" priority="302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T1:BT241">
    <cfRule type="colorScale" priority="302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U1:BU241">
    <cfRule type="colorScale" priority="30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V1:BV241">
    <cfRule type="colorScale" priority="30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W1:AW241">
    <cfRule type="colorScale" priority="303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W1:BW241">
    <cfRule type="colorScale" priority="303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I1:AI241">
    <cfRule type="colorScale" priority="303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X1:BY241">
    <cfRule type="colorScale" priority="303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V1:AV1048576">
    <cfRule type="colorScale" priority="309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BY1:BY1048576">
    <cfRule type="colorScale" priority="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A1:CA3 BZ1:BZ1048576 CA5:CA215 CA225:CA1048576">
    <cfRule type="colorScale" priority="6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:I241 D1:E241">
    <cfRule type="iconSet" priority="3310">
      <iconSet iconSet="3Symbols" reverse="1">
        <cfvo type="percent" val="0"/>
        <cfvo type="num" val="0.5"/>
        <cfvo type="num" val="1"/>
      </iconSet>
    </cfRule>
  </conditionalFormatting>
  <conditionalFormatting sqref="I166:I241 I3">
    <cfRule type="colorScale" priority="6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66:I241 I3">
    <cfRule type="colorScale" priority="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B242:CB1048576 L4:L126 CA4 J1:K241 CB3:CD3 J242:L1048576 O73:O1048576">
    <cfRule type="colorScale" priority="344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A4">
    <cfRule type="colorScale" priority="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A4">
    <cfRule type="colorScale" priority="5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E1:CE2 CE4:CE215 CE225:CE241"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E1:CE2 CE4:CE215 CE225:CE241">
    <cfRule type="colorScale" priority="3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P1:P241">
    <cfRule type="colorScale" priority="3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1">
    <cfRule type="colorScale" priority="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1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1:O1048576">
    <cfRule type="colorScale" priority="8">
      <colorScale>
        <cfvo type="min" val="0"/>
        <cfvo type="max" val="0"/>
        <color rgb="FFFFEF9C"/>
        <color rgb="FFFF7128"/>
      </colorScale>
    </cfRule>
  </conditionalFormatting>
  <conditionalFormatting sqref="O113:O241 O1:O3 O105:O111 O97:O103">
    <cfRule type="colorScale" priority="6">
      <colorScale>
        <cfvo type="min" val="0"/>
        <cfvo type="max" val="0"/>
        <color rgb="FFFFEF9C"/>
        <color rgb="FFFF7128"/>
      </colorScale>
    </cfRule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:O3">
    <cfRule type="colorScale" priority="3">
      <colorScale>
        <cfvo type="min" val="0"/>
        <cfvo type="max" val="0"/>
        <color rgb="FFFFEF9C"/>
        <color rgb="FFFF7128"/>
      </colorScale>
    </cfRule>
  </conditionalFormatting>
  <conditionalFormatting sqref="O2:O3">
    <cfRule type="colorScale" priority="1">
      <colorScale>
        <cfvo type="min" val="0"/>
        <cfvo type="max" val="0"/>
        <color rgb="FFFFEF9C"/>
        <color rgb="FFFF7128"/>
      </colorScale>
    </cfRule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W1:AW1048576">
    <cfRule type="colorScale" priority="357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W1:AW1048576">
    <cfRule type="colorScale" priority="360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C1:AC1048576">
    <cfRule type="colorScale" priority="369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1:K241 H1:H1048576 CA4 CB242:CB1048576 CB3:CD3 L4:L126 Q1:U1048576 G2:G1048576 AC1:BY1048576 J242:L1048576 O73:O1048576">
    <cfRule type="colorScale" priority="37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B3:CD3 J1:K241 CA4 O73:O241 L4:L126">
    <cfRule type="colorScale" priority="37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1:P1048576">
    <cfRule type="colorScale" priority="375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P1:P1048576">
    <cfRule type="colorScale" priority="37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zeyu</dc:creator>
  <cp:lastModifiedBy>zeyu</cp:lastModifiedBy>
  <dcterms:created xsi:type="dcterms:W3CDTF">2016-11-17T06:10:00Z</dcterms:created>
  <dcterms:modified xsi:type="dcterms:W3CDTF">2018-12-25T12:05:31Z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